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5.點心\115年點心表\"/>
    </mc:Choice>
  </mc:AlternateContent>
  <xr:revisionPtr revIDLastSave="0" documentId="13_ncr:1_{5722BB06-89D7-4518-A5BE-24148F281CA0}" xr6:coauthVersionLast="47" xr6:coauthVersionMax="47" xr10:uidLastSave="{00000000-0000-0000-0000-000000000000}"/>
  <bookViews>
    <workbookView xWindow="-108" yWindow="-108" windowWidth="23256" windowHeight="12576" xr2:uid="{7B76098B-F807-40EC-A163-E2AF6831C07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6" i="1" l="1"/>
  <c r="R25" i="1"/>
  <c r="R24" i="1"/>
  <c r="R23" i="1"/>
  <c r="R21" i="1"/>
  <c r="R20" i="1"/>
  <c r="R19" i="1"/>
  <c r="R18" i="1"/>
  <c r="R17" i="1"/>
  <c r="R16" i="1"/>
  <c r="I16" i="1"/>
  <c r="R15" i="1"/>
  <c r="R14" i="1"/>
  <c r="R13" i="1"/>
  <c r="R12" i="1"/>
  <c r="R11" i="1"/>
  <c r="R10" i="1"/>
  <c r="R9" i="1"/>
  <c r="R8" i="1"/>
  <c r="R7" i="1"/>
  <c r="R6" i="1"/>
  <c r="R5" i="1"/>
</calcChain>
</file>

<file path=xl/sharedStrings.xml><?xml version="1.0" encoding="utf-8"?>
<sst xmlns="http://schemas.openxmlformats.org/spreadsheetml/2006/main" count="67" uniqueCount="40">
  <si>
    <t>屏東縣黎明國民小學附設幼兒園115年12月份餐點計畫</t>
    <phoneticPr fontId="3" type="noConversion"/>
  </si>
  <si>
    <t>日期</t>
    <phoneticPr fontId="3" type="noConversion"/>
  </si>
  <si>
    <t>早上點心</t>
    <phoneticPr fontId="3" type="noConversion"/>
  </si>
  <si>
    <t>全榖根莖類(份)</t>
    <phoneticPr fontId="3" type="noConversion"/>
  </si>
  <si>
    <t>豆蛋魚肉類(份)</t>
    <phoneticPr fontId="3" type="noConversion"/>
  </si>
  <si>
    <t>油脂類(份)</t>
    <phoneticPr fontId="3" type="noConversion"/>
  </si>
  <si>
    <t>蔬菜類(份)</t>
    <phoneticPr fontId="3" type="noConversion"/>
  </si>
  <si>
    <t>水果類(份)</t>
    <phoneticPr fontId="3" type="noConversion"/>
  </si>
  <si>
    <t>奶類(份)</t>
    <phoneticPr fontId="3" type="noConversion"/>
  </si>
  <si>
    <r>
      <t xml:space="preserve">熱量   </t>
    </r>
    <r>
      <rPr>
        <sz val="6"/>
        <color indexed="8"/>
        <rFont val="標楷體"/>
        <family val="4"/>
        <charset val="136"/>
      </rPr>
      <t>(大卡)</t>
    </r>
    <phoneticPr fontId="3" type="noConversion"/>
  </si>
  <si>
    <t>下午點心</t>
    <phoneticPr fontId="3" type="noConversion"/>
  </si>
  <si>
    <t>季節水果</t>
    <phoneticPr fontId="3" type="noConversion"/>
  </si>
  <si>
    <t>芋頭地瓜湯</t>
    <phoneticPr fontId="3" type="noConversion"/>
  </si>
  <si>
    <t>1.0.</t>
    <phoneticPr fontId="3" type="noConversion"/>
  </si>
  <si>
    <t>季節水果</t>
  </si>
  <si>
    <t>鮮奶/芝麻包</t>
    <phoneticPr fontId="3" type="noConversion"/>
  </si>
  <si>
    <t>無糖非基改豆漿/   蔬菜煎餅</t>
    <phoneticPr fontId="3" type="noConversion"/>
  </si>
  <si>
    <t>蔬菜排骨湯</t>
    <phoneticPr fontId="3" type="noConversion"/>
  </si>
  <si>
    <t>鮮奶/義美蘿蔔糕</t>
    <phoneticPr fontId="3" type="noConversion"/>
  </si>
  <si>
    <t>紫米紅豆湯</t>
    <phoneticPr fontId="3" type="noConversion"/>
  </si>
  <si>
    <t>鮮奶/肉包</t>
    <phoneticPr fontId="3" type="noConversion"/>
  </si>
  <si>
    <t>無糖非基改豆漿/   蔥抓餅加蛋</t>
    <phoneticPr fontId="3" type="noConversion"/>
  </si>
  <si>
    <t>南瓜香菇雞湯</t>
    <phoneticPr fontId="3" type="noConversion"/>
  </si>
  <si>
    <t>鮮奶/鮪魚玉米蛋餅</t>
    <phoneticPr fontId="3" type="noConversion"/>
  </si>
  <si>
    <t>香菇蒸蛋</t>
    <phoneticPr fontId="3" type="noConversion"/>
  </si>
  <si>
    <t>鮮奶/紅豆包</t>
    <phoneticPr fontId="3" type="noConversion"/>
  </si>
  <si>
    <t>無糖非基改豆漿/   新鮮水果鬆餅</t>
    <phoneticPr fontId="3" type="noConversion"/>
  </si>
  <si>
    <t>玉米濃湯</t>
    <phoneticPr fontId="3" type="noConversion"/>
  </si>
  <si>
    <t>鮮奶/燒肉土司夾蛋</t>
    <phoneticPr fontId="3" type="noConversion"/>
  </si>
  <si>
    <t>優酪乳/蔬菜蛋餅</t>
    <phoneticPr fontId="3" type="noConversion"/>
  </si>
  <si>
    <t>鮮奶/烤地瓜</t>
    <phoneticPr fontId="3" type="noConversion"/>
  </si>
  <si>
    <t>無糖非基改豆漿/   堅果雜糧饅頭</t>
    <phoneticPr fontId="3" type="noConversion"/>
  </si>
  <si>
    <t>行憲紀念日</t>
    <phoneticPr fontId="3" type="noConversion"/>
  </si>
  <si>
    <t>鮮奶/銀絲卷</t>
    <phoneticPr fontId="3" type="noConversion"/>
  </si>
  <si>
    <t>玉米雞肉粥</t>
    <phoneticPr fontId="3" type="noConversion"/>
  </si>
  <si>
    <t>鮮奶/水煮蛋</t>
    <phoneticPr fontId="3" type="noConversion"/>
  </si>
  <si>
    <t>日式關東煮</t>
    <phoneticPr fontId="3" type="noConversion"/>
  </si>
  <si>
    <t>*餐點以少添加物、天然食材為主要選用原則，並落實少油、少鹽、少糖之健康亨調方式。</t>
    <phoneticPr fontId="3" type="noConversion"/>
  </si>
  <si>
    <r>
      <t>*</t>
    </r>
    <r>
      <rPr>
        <b/>
        <sz val="13"/>
        <color theme="1"/>
        <rFont val="標楷體"/>
        <family val="4"/>
        <charset val="136"/>
      </rPr>
      <t>水果以當季新鮮水果為主，並至少搭配兩種水果，兼顧營養與均衡飲食。</t>
    </r>
    <phoneticPr fontId="3" type="noConversion"/>
  </si>
  <si>
    <t>本園一律使用國產 豬、牛肉食材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</si>
</sst>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m/d&quot;&lt;&quot;aaa&quot;&gt;&quot;"/>
    <numFmt numFmtId="178" formatCode="0.0_ "/>
  </numFmts>
  <fonts count="52">
    <font>
      <sz val="12"/>
      <name val="新細明體"/>
      <family val="1"/>
      <charset val="136"/>
    </font>
    <font>
      <b/>
      <u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6"/>
      <color indexed="10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標楷體"/>
      <family val="4"/>
      <charset val="136"/>
    </font>
    <font>
      <b/>
      <sz val="6"/>
      <color indexed="16"/>
      <name val="新細明體"/>
      <family val="1"/>
      <charset val="136"/>
    </font>
    <font>
      <b/>
      <sz val="6"/>
      <color indexed="12"/>
      <name val="新細明體"/>
      <family val="1"/>
      <charset val="136"/>
    </font>
    <font>
      <b/>
      <sz val="6"/>
      <color indexed="10"/>
      <name val="新細明體"/>
      <family val="1"/>
      <charset val="136"/>
    </font>
    <font>
      <b/>
      <sz val="6"/>
      <color indexed="17"/>
      <name val="新細明體"/>
      <family val="1"/>
      <charset val="136"/>
    </font>
    <font>
      <b/>
      <sz val="6"/>
      <color indexed="53"/>
      <name val="新細明體"/>
      <family val="1"/>
      <charset val="136"/>
    </font>
    <font>
      <b/>
      <sz val="6"/>
      <color indexed="14"/>
      <name val="新細明體"/>
      <family val="1"/>
      <charset val="136"/>
    </font>
    <font>
      <sz val="8"/>
      <color indexed="8"/>
      <name val="標楷體"/>
      <family val="4"/>
      <charset val="136"/>
    </font>
    <font>
      <sz val="6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9"/>
      <name val="新細明體"/>
      <family val="1"/>
      <charset val="136"/>
    </font>
    <font>
      <sz val="14"/>
      <name val="標楷體"/>
      <family val="4"/>
      <charset val="136"/>
    </font>
    <font>
      <b/>
      <sz val="10"/>
      <color indexed="16"/>
      <name val="標楷體"/>
      <family val="4"/>
      <charset val="136"/>
    </font>
    <font>
      <sz val="14"/>
      <color theme="1"/>
      <name val="標楷體"/>
      <family val="4"/>
      <charset val="136"/>
    </font>
    <font>
      <sz val="6"/>
      <color indexed="8"/>
      <name val="新細明體"/>
      <family val="1"/>
      <charset val="136"/>
    </font>
    <font>
      <b/>
      <sz val="9"/>
      <color indexed="16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b/>
      <sz val="9"/>
      <color rgb="FFFF0000"/>
      <name val="標楷體"/>
      <family val="4"/>
      <charset val="136"/>
    </font>
    <font>
      <sz val="13"/>
      <name val="標楷體"/>
      <family val="4"/>
      <charset val="136"/>
    </font>
    <font>
      <sz val="6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b/>
      <sz val="13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rgb="FF000000"/>
      <name val="PMingLiu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2"/>
      <name val="標楷體"/>
      <family val="4"/>
      <charset val="136"/>
    </font>
    <font>
      <b/>
      <sz val="12"/>
      <color rgb="FFFF0000"/>
      <name val="新細明體"/>
      <family val="1"/>
      <charset val="136"/>
    </font>
    <font>
      <b/>
      <sz val="10"/>
      <color rgb="FFFF0000"/>
      <name val="新細明體"/>
      <family val="1"/>
      <charset val="136"/>
    </font>
    <font>
      <sz val="8"/>
      <color rgb="FFFF0000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1" fillId="0" borderId="36" applyNumberFormat="0" applyFill="0" applyAlignment="0" applyProtection="0">
      <alignment vertical="center"/>
    </xf>
    <xf numFmtId="0" fontId="42" fillId="0" borderId="37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43" fillId="8" borderId="32" applyNumberFormat="0" applyAlignment="0" applyProtection="0">
      <alignment vertical="center"/>
    </xf>
    <xf numFmtId="0" fontId="44" fillId="18" borderId="38" applyNumberFormat="0" applyAlignment="0" applyProtection="0">
      <alignment vertical="center"/>
    </xf>
    <xf numFmtId="0" fontId="36" fillId="18" borderId="32" applyNumberFormat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45" fillId="24" borderId="39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19" borderId="34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2" fillId="0" borderId="0"/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 shrinkToFit="1"/>
    </xf>
    <xf numFmtId="0" fontId="1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center" vertical="center" wrapText="1" shrinkToFit="1"/>
    </xf>
    <xf numFmtId="177" fontId="17" fillId="2" borderId="7" xfId="0" applyNumberFormat="1" applyFont="1" applyFill="1" applyBorder="1" applyAlignment="1">
      <alignment horizontal="justify" vertical="center" readingOrder="1"/>
    </xf>
    <xf numFmtId="0" fontId="18" fillId="0" borderId="8" xfId="0" applyFont="1" applyBorder="1" applyAlignment="1">
      <alignment vertical="center" wrapText="1"/>
    </xf>
    <xf numFmtId="0" fontId="19" fillId="0" borderId="9" xfId="0" applyFont="1" applyBorder="1" applyAlignment="1">
      <alignment horizontal="center" vertical="center" wrapText="1"/>
    </xf>
    <xf numFmtId="178" fontId="15" fillId="0" borderId="9" xfId="0" applyNumberFormat="1" applyFont="1" applyBorder="1" applyAlignment="1">
      <alignment horizontal="center" vertical="center" wrapText="1"/>
    </xf>
    <xf numFmtId="178" fontId="15" fillId="0" borderId="10" xfId="0" applyNumberFormat="1" applyFont="1" applyBorder="1" applyAlignment="1">
      <alignment horizontal="center" vertical="center" wrapText="1"/>
    </xf>
    <xf numFmtId="176" fontId="15" fillId="0" borderId="11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center" wrapText="1"/>
    </xf>
    <xf numFmtId="178" fontId="21" fillId="0" borderId="9" xfId="0" applyNumberFormat="1" applyFont="1" applyBorder="1" applyAlignment="1">
      <alignment horizontal="center" vertical="center" wrapText="1"/>
    </xf>
    <xf numFmtId="176" fontId="21" fillId="0" borderId="9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78" fontId="15" fillId="0" borderId="15" xfId="0" applyNumberFormat="1" applyFont="1" applyBorder="1" applyAlignment="1">
      <alignment horizontal="center" vertical="center" wrapText="1"/>
    </xf>
    <xf numFmtId="178" fontId="15" fillId="0" borderId="16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178" fontId="15" fillId="0" borderId="12" xfId="0" applyNumberFormat="1" applyFont="1" applyBorder="1" applyAlignment="1">
      <alignment horizontal="center" vertical="center" wrapText="1"/>
    </xf>
    <xf numFmtId="178" fontId="15" fillId="0" borderId="17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178" fontId="15" fillId="0" borderId="14" xfId="0" applyNumberFormat="1" applyFont="1" applyBorder="1" applyAlignment="1">
      <alignment horizontal="center" vertical="center" wrapText="1"/>
    </xf>
    <xf numFmtId="178" fontId="15" fillId="0" borderId="18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176" fontId="15" fillId="0" borderId="22" xfId="0" applyNumberFormat="1" applyFont="1" applyBorder="1" applyAlignment="1">
      <alignment horizontal="center" vertical="center" wrapText="1"/>
    </xf>
    <xf numFmtId="178" fontId="15" fillId="0" borderId="23" xfId="0" applyNumberFormat="1" applyFont="1" applyBorder="1" applyAlignment="1">
      <alignment horizontal="center" vertical="center" wrapText="1"/>
    </xf>
    <xf numFmtId="0" fontId="18" fillId="0" borderId="24" xfId="0" applyFont="1" applyBorder="1" applyAlignment="1">
      <alignment vertical="center" wrapText="1"/>
    </xf>
    <xf numFmtId="178" fontId="15" fillId="0" borderId="25" xfId="0" applyNumberFormat="1" applyFont="1" applyBorder="1" applyAlignment="1">
      <alignment horizontal="center" vertical="center" wrapText="1"/>
    </xf>
    <xf numFmtId="178" fontId="15" fillId="0" borderId="26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0" fontId="20" fillId="0" borderId="25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center" vertical="center" wrapText="1"/>
    </xf>
    <xf numFmtId="176" fontId="21" fillId="0" borderId="25" xfId="0" applyNumberFormat="1" applyFont="1" applyBorder="1" applyAlignment="1">
      <alignment horizontal="center" vertical="center" wrapText="1"/>
    </xf>
    <xf numFmtId="177" fontId="17" fillId="2" borderId="28" xfId="0" applyNumberFormat="1" applyFont="1" applyFill="1" applyBorder="1" applyAlignment="1">
      <alignment horizontal="justify" vertical="center" readingOrder="1"/>
    </xf>
    <xf numFmtId="0" fontId="18" fillId="0" borderId="9" xfId="0" applyFont="1" applyBorder="1" applyAlignment="1">
      <alignment horizontal="center" vertical="center" wrapText="1"/>
    </xf>
    <xf numFmtId="176" fontId="15" fillId="0" borderId="9" xfId="0" applyNumberFormat="1" applyFont="1" applyBorder="1" applyAlignment="1">
      <alignment horizontal="center" vertical="center" wrapText="1"/>
    </xf>
    <xf numFmtId="0" fontId="25" fillId="0" borderId="21" xfId="0" applyFont="1" applyBorder="1" applyAlignment="1">
      <alignment horizontal="left" vertical="center" wrapText="1"/>
    </xf>
    <xf numFmtId="0" fontId="19" fillId="0" borderId="2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center" wrapText="1"/>
    </xf>
    <xf numFmtId="0" fontId="26" fillId="0" borderId="9" xfId="0" applyFont="1" applyBorder="1">
      <alignment vertical="center"/>
    </xf>
    <xf numFmtId="0" fontId="2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48" fillId="0" borderId="0" xfId="0" applyFont="1">
      <alignment vertical="center"/>
    </xf>
    <xf numFmtId="0" fontId="49" fillId="0" borderId="0" xfId="0" applyFont="1">
      <alignment vertical="center"/>
    </xf>
    <xf numFmtId="0" fontId="50" fillId="0" borderId="0" xfId="0" applyFont="1" applyAlignment="1">
      <alignment horizontal="center" vertical="center"/>
    </xf>
    <xf numFmtId="176" fontId="51" fillId="0" borderId="0" xfId="0" applyNumberFormat="1" applyFont="1">
      <alignment vertical="center"/>
    </xf>
    <xf numFmtId="0" fontId="5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 customBuiltin="1"/>
    <cellStyle name="一般 2" xfId="42" xr:uid="{4D3C5C7C-3C5E-4F81-963F-31F31E31CA40}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B18C3-1748-48AB-B7C9-B7564C18136D}">
  <dimension ref="A1:R28"/>
  <sheetViews>
    <sheetView tabSelected="1" topLeftCell="A24" workbookViewId="0">
      <selection activeCell="A28" sqref="A28:R28"/>
    </sheetView>
  </sheetViews>
  <sheetFormatPr defaultRowHeight="16.2"/>
  <cols>
    <col min="1" max="1" width="11.109375" customWidth="1"/>
    <col min="2" max="2" width="11.6640625" customWidth="1"/>
    <col min="3" max="3" width="2.88671875" customWidth="1"/>
    <col min="4" max="4" width="2.6640625" customWidth="1"/>
    <col min="5" max="5" width="2.33203125" customWidth="1"/>
    <col min="6" max="6" width="2.88671875" customWidth="1"/>
    <col min="7" max="7" width="3.21875" customWidth="1"/>
    <col min="8" max="8" width="3" customWidth="1"/>
    <col min="9" max="9" width="6.88671875" customWidth="1"/>
    <col min="10" max="10" width="19.109375" customWidth="1"/>
    <col min="11" max="11" width="0.6640625" customWidth="1"/>
    <col min="12" max="12" width="2.88671875" customWidth="1"/>
    <col min="13" max="13" width="3" customWidth="1"/>
    <col min="14" max="14" width="3.21875" customWidth="1"/>
    <col min="15" max="15" width="3.44140625" customWidth="1"/>
    <col min="16" max="16" width="3.5546875" customWidth="1"/>
    <col min="17" max="17" width="3.33203125" customWidth="1"/>
    <col min="18" max="18" width="7" customWidth="1"/>
  </cols>
  <sheetData>
    <row r="1" spans="1:18" ht="22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8" ht="22.8" thickBot="1">
      <c r="A2" s="3"/>
      <c r="B2" s="66" t="s">
        <v>39</v>
      </c>
      <c r="C2" s="67"/>
      <c r="D2" s="68"/>
      <c r="E2" s="69"/>
      <c r="F2" s="69"/>
      <c r="G2" s="69"/>
      <c r="H2" s="69"/>
      <c r="I2" s="70"/>
    </row>
    <row r="3" spans="1:18" ht="50.4" customHeight="1" thickBot="1">
      <c r="A3" s="4" t="s">
        <v>1</v>
      </c>
      <c r="B3" s="64" t="s">
        <v>2</v>
      </c>
      <c r="C3" s="5" t="s">
        <v>3</v>
      </c>
      <c r="D3" s="6" t="s">
        <v>4</v>
      </c>
      <c r="E3" s="7" t="s">
        <v>5</v>
      </c>
      <c r="F3" s="8" t="s">
        <v>6</v>
      </c>
      <c r="G3" s="9" t="s">
        <v>7</v>
      </c>
      <c r="H3" s="10" t="s">
        <v>8</v>
      </c>
      <c r="I3" s="11" t="s">
        <v>9</v>
      </c>
      <c r="J3" s="12" t="s">
        <v>10</v>
      </c>
      <c r="K3" s="13"/>
      <c r="L3" s="14" t="s">
        <v>3</v>
      </c>
      <c r="M3" s="15" t="s">
        <v>4</v>
      </c>
      <c r="N3" s="16" t="s">
        <v>5</v>
      </c>
      <c r="O3" s="17" t="s">
        <v>6</v>
      </c>
      <c r="P3" s="18" t="s">
        <v>7</v>
      </c>
      <c r="Q3" s="19" t="s">
        <v>8</v>
      </c>
      <c r="R3" s="20" t="s">
        <v>9</v>
      </c>
    </row>
    <row r="4" spans="1:18" ht="40.200000000000003" thickBot="1">
      <c r="A4" s="21">
        <v>46357</v>
      </c>
      <c r="B4" s="22" t="s">
        <v>11</v>
      </c>
      <c r="C4" s="24"/>
      <c r="D4" s="24"/>
      <c r="E4" s="25"/>
      <c r="F4" s="25"/>
      <c r="G4" s="25">
        <v>1</v>
      </c>
      <c r="H4" s="25"/>
      <c r="I4" s="26">
        <v>60</v>
      </c>
      <c r="J4" s="27" t="s">
        <v>12</v>
      </c>
      <c r="K4" s="28"/>
      <c r="L4" s="29" t="s">
        <v>13</v>
      </c>
      <c r="M4" s="29"/>
      <c r="N4" s="29"/>
      <c r="O4" s="29"/>
      <c r="P4" s="24"/>
      <c r="Q4" s="29"/>
      <c r="R4" s="30">
        <v>70</v>
      </c>
    </row>
    <row r="5" spans="1:18" ht="40.200000000000003" thickBot="1">
      <c r="A5" s="21">
        <v>46358</v>
      </c>
      <c r="B5" s="31" t="s">
        <v>14</v>
      </c>
      <c r="C5" s="24"/>
      <c r="D5" s="24"/>
      <c r="E5" s="25"/>
      <c r="F5" s="25"/>
      <c r="G5" s="25">
        <v>1</v>
      </c>
      <c r="H5" s="25"/>
      <c r="I5" s="26">
        <v>60</v>
      </c>
      <c r="J5" s="27" t="s">
        <v>15</v>
      </c>
      <c r="K5" s="33"/>
      <c r="L5" s="29">
        <v>0.8</v>
      </c>
      <c r="M5" s="29"/>
      <c r="N5" s="29">
        <v>0.2</v>
      </c>
      <c r="O5" s="29"/>
      <c r="P5" s="29"/>
      <c r="Q5" s="29">
        <v>0.8</v>
      </c>
      <c r="R5" s="30">
        <f>(L5*70)+(M5*75)+(N5*45)+(O5*25)+(P5*60)+(Q5*120)</f>
        <v>161</v>
      </c>
    </row>
    <row r="6" spans="1:18" ht="99.6" thickBot="1">
      <c r="A6" s="21">
        <v>46359</v>
      </c>
      <c r="B6" s="31" t="s">
        <v>14</v>
      </c>
      <c r="C6" s="34"/>
      <c r="D6" s="34"/>
      <c r="E6" s="35"/>
      <c r="F6" s="35"/>
      <c r="G6" s="25">
        <v>1</v>
      </c>
      <c r="H6" s="25"/>
      <c r="I6" s="26">
        <v>60</v>
      </c>
      <c r="J6" s="27" t="s">
        <v>16</v>
      </c>
      <c r="K6" s="36"/>
      <c r="L6" s="24">
        <v>0.5</v>
      </c>
      <c r="M6" s="24">
        <v>0.5</v>
      </c>
      <c r="N6" s="24"/>
      <c r="O6" s="24">
        <v>1</v>
      </c>
      <c r="P6" s="24"/>
      <c r="Q6" s="24"/>
      <c r="R6" s="30">
        <f>(L6*70)+(M6*75)+(N6*45)+(O6*25)+(P6*60)+(Q6*120)</f>
        <v>97.5</v>
      </c>
    </row>
    <row r="7" spans="1:18" ht="40.200000000000003" thickBot="1">
      <c r="A7" s="21">
        <v>46360</v>
      </c>
      <c r="B7" s="22" t="s">
        <v>11</v>
      </c>
      <c r="C7" s="37"/>
      <c r="D7" s="37"/>
      <c r="E7" s="38"/>
      <c r="F7" s="38"/>
      <c r="G7" s="25">
        <v>1</v>
      </c>
      <c r="H7" s="25"/>
      <c r="I7" s="26">
        <v>60</v>
      </c>
      <c r="J7" s="27" t="s">
        <v>17</v>
      </c>
      <c r="K7" s="39"/>
      <c r="L7" s="29">
        <v>0.2</v>
      </c>
      <c r="M7" s="29">
        <v>0.4</v>
      </c>
      <c r="N7" s="29">
        <v>0.1</v>
      </c>
      <c r="O7" s="29">
        <v>0.5</v>
      </c>
      <c r="P7" s="29"/>
      <c r="Q7" s="29"/>
      <c r="R7" s="30">
        <f t="shared" ref="R7" si="0">(L7*70)+(M7*75)+(N7*45)+(O7*25)+(P7*60)+(Q7*120)</f>
        <v>61</v>
      </c>
    </row>
    <row r="8" spans="1:18" ht="60" thickBot="1">
      <c r="A8" s="21">
        <v>46363</v>
      </c>
      <c r="B8" s="31" t="s">
        <v>14</v>
      </c>
      <c r="C8" s="40"/>
      <c r="D8" s="40"/>
      <c r="E8" s="41"/>
      <c r="F8" s="41"/>
      <c r="G8" s="25">
        <v>1</v>
      </c>
      <c r="H8" s="25"/>
      <c r="I8" s="26">
        <v>60</v>
      </c>
      <c r="J8" s="27" t="s">
        <v>18</v>
      </c>
      <c r="K8" s="28"/>
      <c r="L8" s="24">
        <v>0.5</v>
      </c>
      <c r="M8" s="24"/>
      <c r="N8" s="24">
        <v>0.2</v>
      </c>
      <c r="O8" s="24">
        <v>0.4</v>
      </c>
      <c r="P8" s="24"/>
      <c r="Q8" s="29">
        <v>0.8</v>
      </c>
      <c r="R8" s="30">
        <f>(L8*70)+(M8*75)+(N8*45)+(O8*25)+(P8*60)+(Q8*120)</f>
        <v>150</v>
      </c>
    </row>
    <row r="9" spans="1:18" ht="40.200000000000003" thickBot="1">
      <c r="A9" s="21">
        <v>46364</v>
      </c>
      <c r="B9" s="31" t="s">
        <v>14</v>
      </c>
      <c r="C9" s="24"/>
      <c r="D9" s="24"/>
      <c r="E9" s="25"/>
      <c r="F9" s="25"/>
      <c r="G9" s="25">
        <v>1</v>
      </c>
      <c r="H9" s="25"/>
      <c r="I9" s="26">
        <v>60</v>
      </c>
      <c r="J9" s="27" t="s">
        <v>19</v>
      </c>
      <c r="K9" s="28"/>
      <c r="L9" s="29">
        <v>0.5</v>
      </c>
      <c r="M9" s="29">
        <v>1</v>
      </c>
      <c r="N9" s="29"/>
      <c r="O9" s="29"/>
      <c r="P9" s="24"/>
      <c r="Q9" s="29"/>
      <c r="R9" s="30">
        <f t="shared" ref="R9" si="1">(L9*70)+(M9*75)+(N9*45)+(O9*25)+(P9*60)+(Q9*120)</f>
        <v>110</v>
      </c>
    </row>
    <row r="10" spans="1:18" ht="40.200000000000003" thickBot="1">
      <c r="A10" s="21">
        <v>46365</v>
      </c>
      <c r="B10" s="22" t="s">
        <v>11</v>
      </c>
      <c r="C10" s="24"/>
      <c r="D10" s="24"/>
      <c r="E10" s="25"/>
      <c r="F10" s="25"/>
      <c r="G10" s="25">
        <v>1</v>
      </c>
      <c r="H10" s="25"/>
      <c r="I10" s="26">
        <v>60</v>
      </c>
      <c r="J10" s="27" t="s">
        <v>20</v>
      </c>
      <c r="K10" s="42"/>
      <c r="L10" s="29">
        <v>0.8</v>
      </c>
      <c r="M10" s="29">
        <v>0.3</v>
      </c>
      <c r="N10" s="29">
        <v>0.2</v>
      </c>
      <c r="O10" s="29">
        <v>0.1</v>
      </c>
      <c r="P10" s="29"/>
      <c r="Q10" s="29">
        <v>0.8</v>
      </c>
      <c r="R10" s="30">
        <f>(L10*70)+(M10*75)+(N10*45)+(O10*25)+(P10*60)+(Q10*120)</f>
        <v>186</v>
      </c>
    </row>
    <row r="11" spans="1:18" ht="99.6" thickBot="1">
      <c r="A11" s="21">
        <v>46366</v>
      </c>
      <c r="B11" s="31" t="s">
        <v>14</v>
      </c>
      <c r="C11" s="34"/>
      <c r="D11" s="34"/>
      <c r="E11" s="35"/>
      <c r="F11" s="35"/>
      <c r="G11" s="25">
        <v>1</v>
      </c>
      <c r="H11" s="25"/>
      <c r="I11" s="26">
        <v>60</v>
      </c>
      <c r="J11" s="27" t="s">
        <v>21</v>
      </c>
      <c r="K11" s="43"/>
      <c r="L11" s="24">
        <v>1</v>
      </c>
      <c r="M11" s="24">
        <v>0.8</v>
      </c>
      <c r="N11" s="24">
        <v>0.2</v>
      </c>
      <c r="O11" s="24">
        <v>0.2</v>
      </c>
      <c r="P11" s="24"/>
      <c r="Q11" s="24"/>
      <c r="R11" s="30">
        <f>(L11*70)+(M11*75)+(N11*45)+(O11*25)+(P11*60)+(Q11*120)</f>
        <v>144</v>
      </c>
    </row>
    <row r="12" spans="1:18" ht="40.200000000000003" thickBot="1">
      <c r="A12" s="21">
        <v>46367</v>
      </c>
      <c r="B12" s="31" t="s">
        <v>14</v>
      </c>
      <c r="C12" s="34"/>
      <c r="D12" s="34"/>
      <c r="E12" s="35"/>
      <c r="F12" s="35"/>
      <c r="G12" s="25">
        <v>1</v>
      </c>
      <c r="H12" s="25"/>
      <c r="I12" s="26">
        <v>60</v>
      </c>
      <c r="J12" s="27" t="s">
        <v>22</v>
      </c>
      <c r="K12" s="44"/>
      <c r="L12" s="29">
        <v>0.5</v>
      </c>
      <c r="M12" s="29">
        <v>0.4</v>
      </c>
      <c r="N12" s="29">
        <v>0.1</v>
      </c>
      <c r="O12" s="29">
        <v>0.2</v>
      </c>
      <c r="P12" s="29"/>
      <c r="Q12" s="29"/>
      <c r="R12" s="30">
        <f t="shared" ref="R12" si="2">(L12*70)+(M12*75)+(N12*45)+(O12*25)+(P12*60)+(Q12*120)</f>
        <v>74.5</v>
      </c>
    </row>
    <row r="13" spans="1:18" ht="60" thickBot="1">
      <c r="A13" s="21">
        <v>46370</v>
      </c>
      <c r="B13" s="22" t="s">
        <v>11</v>
      </c>
      <c r="C13" s="40"/>
      <c r="D13" s="40"/>
      <c r="E13" s="41"/>
      <c r="F13" s="41"/>
      <c r="G13" s="25">
        <v>1</v>
      </c>
      <c r="H13" s="25"/>
      <c r="I13" s="26">
        <v>60</v>
      </c>
      <c r="J13" s="27" t="s">
        <v>23</v>
      </c>
      <c r="K13" s="33"/>
      <c r="L13" s="24">
        <v>0.4</v>
      </c>
      <c r="M13" s="24">
        <v>0.3</v>
      </c>
      <c r="N13" s="24">
        <v>0.1</v>
      </c>
      <c r="O13" s="24">
        <v>0.2</v>
      </c>
      <c r="P13" s="24"/>
      <c r="Q13" s="29">
        <v>0.8</v>
      </c>
      <c r="R13" s="30">
        <f>(L13*70)+(M13*75)+(N13*45)+(O13*25)+(P13*60)+(Q13*120)</f>
        <v>156</v>
      </c>
    </row>
    <row r="14" spans="1:18" ht="40.200000000000003" thickBot="1">
      <c r="A14" s="21">
        <v>46371</v>
      </c>
      <c r="B14" s="31" t="s">
        <v>14</v>
      </c>
      <c r="C14" s="40"/>
      <c r="D14" s="40"/>
      <c r="E14" s="41"/>
      <c r="F14" s="41"/>
      <c r="G14" s="25">
        <v>1</v>
      </c>
      <c r="H14" s="25"/>
      <c r="I14" s="26">
        <v>60</v>
      </c>
      <c r="J14" s="27" t="s">
        <v>24</v>
      </c>
      <c r="K14" s="28"/>
      <c r="L14" s="29"/>
      <c r="M14" s="29">
        <v>1</v>
      </c>
      <c r="N14" s="29">
        <v>0.1</v>
      </c>
      <c r="O14" s="29">
        <v>0.3</v>
      </c>
      <c r="P14" s="24"/>
      <c r="Q14" s="29"/>
      <c r="R14" s="30">
        <f t="shared" ref="R14" si="3">(L14*70)+(M14*75)+(N14*45)+(O14*25)+(P14*60)+(Q14*120)</f>
        <v>87</v>
      </c>
    </row>
    <row r="15" spans="1:18" ht="40.200000000000003" thickBot="1">
      <c r="A15" s="21">
        <v>46372</v>
      </c>
      <c r="B15" s="31" t="s">
        <v>14</v>
      </c>
      <c r="C15" s="24"/>
      <c r="D15" s="24"/>
      <c r="E15" s="25"/>
      <c r="F15" s="25"/>
      <c r="G15" s="25">
        <v>1</v>
      </c>
      <c r="H15" s="25"/>
      <c r="I15" s="26">
        <v>60</v>
      </c>
      <c r="J15" s="27" t="s">
        <v>25</v>
      </c>
      <c r="K15" s="33"/>
      <c r="L15" s="29">
        <v>0.5</v>
      </c>
      <c r="M15" s="29">
        <v>0.4</v>
      </c>
      <c r="N15" s="29"/>
      <c r="O15" s="29"/>
      <c r="P15" s="29"/>
      <c r="Q15" s="29">
        <v>0.8</v>
      </c>
      <c r="R15" s="30">
        <f>(L15*70)+(M15*75)+(N15*45)+(O15*25)+(P15*60)+(Q15*120)</f>
        <v>161</v>
      </c>
    </row>
    <row r="16" spans="1:18" ht="99.6" thickBot="1">
      <c r="A16" s="21">
        <v>46373</v>
      </c>
      <c r="B16" s="31" t="s">
        <v>14</v>
      </c>
      <c r="C16" s="24"/>
      <c r="D16" s="24"/>
      <c r="E16" s="25"/>
      <c r="F16" s="25"/>
      <c r="G16" s="25">
        <v>1</v>
      </c>
      <c r="H16" s="25"/>
      <c r="I16" s="45">
        <f t="shared" ref="I16" si="4">(C16*70)+(D16*75)+(E16*45)+(F16*25)+(G16*60)+(H16*120)</f>
        <v>60</v>
      </c>
      <c r="J16" s="27" t="s">
        <v>26</v>
      </c>
      <c r="K16" s="33"/>
      <c r="L16" s="29">
        <v>0.8</v>
      </c>
      <c r="M16" s="29">
        <v>0.8</v>
      </c>
      <c r="N16" s="29">
        <v>0.1</v>
      </c>
      <c r="O16" s="29">
        <v>0.5</v>
      </c>
      <c r="P16" s="29"/>
      <c r="Q16" s="29"/>
      <c r="R16" s="30">
        <f>(L16*70)+(M16*75)+(N16*45)+(O16*25)+(P16*60)+(Q16*120)</f>
        <v>133</v>
      </c>
    </row>
    <row r="17" spans="1:18" ht="40.200000000000003" thickBot="1">
      <c r="A17" s="21">
        <v>46374</v>
      </c>
      <c r="B17" s="31" t="s">
        <v>14</v>
      </c>
      <c r="C17" s="46"/>
      <c r="D17" s="46"/>
      <c r="E17" s="46"/>
      <c r="F17" s="25"/>
      <c r="G17" s="25">
        <v>1</v>
      </c>
      <c r="H17" s="25"/>
      <c r="I17" s="26">
        <v>60</v>
      </c>
      <c r="J17" s="27" t="s">
        <v>27</v>
      </c>
      <c r="K17" s="23"/>
      <c r="L17" s="29">
        <v>0.5</v>
      </c>
      <c r="M17" s="29"/>
      <c r="N17" s="29">
        <v>0.1</v>
      </c>
      <c r="O17" s="29">
        <v>0.2</v>
      </c>
      <c r="P17" s="29"/>
      <c r="Q17" s="29">
        <v>0.5</v>
      </c>
      <c r="R17" s="30">
        <f>(L17*70)+(M17*75)+(N17*45)+(O17*25)+(P17*60)+(Q17*120)</f>
        <v>104.5</v>
      </c>
    </row>
    <row r="18" spans="1:18" ht="60" thickBot="1">
      <c r="A18" s="21">
        <v>46377</v>
      </c>
      <c r="B18" s="31" t="s">
        <v>14</v>
      </c>
      <c r="C18" s="40"/>
      <c r="D18" s="40"/>
      <c r="E18" s="41"/>
      <c r="F18" s="38"/>
      <c r="G18" s="25"/>
      <c r="H18" s="25"/>
      <c r="I18" s="26"/>
      <c r="J18" s="27" t="s">
        <v>28</v>
      </c>
      <c r="K18" s="33"/>
      <c r="L18" s="29">
        <v>0.5</v>
      </c>
      <c r="M18" s="29">
        <v>0.6</v>
      </c>
      <c r="N18" s="29"/>
      <c r="O18" s="29"/>
      <c r="P18" s="24"/>
      <c r="Q18" s="29">
        <v>0.8</v>
      </c>
      <c r="R18" s="30">
        <f>(L18*70)+(M18*75)+(N18*45)+(O18*25)+(P18*60)+(Q18*120)</f>
        <v>176</v>
      </c>
    </row>
    <row r="19" spans="1:18" ht="60" thickBot="1">
      <c r="A19" s="21">
        <v>46378</v>
      </c>
      <c r="B19" s="31" t="s">
        <v>14</v>
      </c>
      <c r="C19" s="40"/>
      <c r="D19" s="40"/>
      <c r="E19" s="41"/>
      <c r="F19" s="41"/>
      <c r="G19" s="25">
        <v>1</v>
      </c>
      <c r="H19" s="25"/>
      <c r="I19" s="26">
        <v>60</v>
      </c>
      <c r="J19" s="27" t="s">
        <v>29</v>
      </c>
      <c r="K19" s="28"/>
      <c r="L19" s="29">
        <v>0.5</v>
      </c>
      <c r="M19" s="29">
        <v>0.5</v>
      </c>
      <c r="N19" s="29"/>
      <c r="O19" s="29">
        <v>0.5</v>
      </c>
      <c r="P19" s="24"/>
      <c r="Q19" s="29">
        <v>0.6</v>
      </c>
      <c r="R19" s="30">
        <f t="shared" ref="R19" si="5">(L19*70)+(M19*75)+(N19*45)+(O19*25)+(P19*60)+(Q19*120)</f>
        <v>157</v>
      </c>
    </row>
    <row r="20" spans="1:18" ht="40.200000000000003" thickBot="1">
      <c r="A20" s="21">
        <v>46379</v>
      </c>
      <c r="B20" s="31" t="s">
        <v>14</v>
      </c>
      <c r="C20" s="24"/>
      <c r="D20" s="24"/>
      <c r="E20" s="25"/>
      <c r="F20" s="25"/>
      <c r="G20" s="25">
        <v>1</v>
      </c>
      <c r="H20" s="25"/>
      <c r="I20" s="26">
        <v>60</v>
      </c>
      <c r="J20" s="27" t="s">
        <v>30</v>
      </c>
      <c r="K20" s="33"/>
      <c r="L20" s="29">
        <v>0.8</v>
      </c>
      <c r="M20" s="29"/>
      <c r="N20" s="29"/>
      <c r="O20" s="29"/>
      <c r="P20" s="29"/>
      <c r="Q20" s="29">
        <v>0.8</v>
      </c>
      <c r="R20" s="30">
        <f>(L20*70)+(M20*75)+(N20*45)+(O20*25)+(P20*60)+(Q20*120)</f>
        <v>152</v>
      </c>
    </row>
    <row r="21" spans="1:18" ht="99">
      <c r="A21" s="21">
        <v>46380</v>
      </c>
      <c r="B21" s="47" t="s">
        <v>14</v>
      </c>
      <c r="C21" s="48"/>
      <c r="D21" s="48"/>
      <c r="E21" s="49"/>
      <c r="F21" s="49"/>
      <c r="G21" s="49">
        <v>1</v>
      </c>
      <c r="H21" s="49"/>
      <c r="I21" s="50">
        <v>60</v>
      </c>
      <c r="J21" s="51" t="s">
        <v>31</v>
      </c>
      <c r="K21" s="52"/>
      <c r="L21" s="48">
        <v>0.8</v>
      </c>
      <c r="M21" s="48">
        <v>0.8</v>
      </c>
      <c r="N21" s="48"/>
      <c r="O21" s="48"/>
      <c r="P21" s="48"/>
      <c r="Q21" s="48"/>
      <c r="R21" s="53">
        <f>(L21*70)+(M21*75)+(N21*45)+(O21*25)+(P21*60)+(Q21*120)</f>
        <v>116</v>
      </c>
    </row>
    <row r="22" spans="1:18" ht="20.399999999999999" thickBot="1">
      <c r="A22" s="54">
        <v>46381</v>
      </c>
      <c r="B22" s="55" t="s">
        <v>32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</row>
    <row r="23" spans="1:18" ht="40.200000000000003" thickBot="1">
      <c r="A23" s="21">
        <v>46384</v>
      </c>
      <c r="B23" s="31" t="s">
        <v>14</v>
      </c>
      <c r="C23" s="24"/>
      <c r="D23" s="24"/>
      <c r="E23" s="24"/>
      <c r="F23" s="24"/>
      <c r="G23" s="24">
        <v>1</v>
      </c>
      <c r="H23" s="24"/>
      <c r="I23" s="56">
        <v>60</v>
      </c>
      <c r="J23" s="57" t="s">
        <v>33</v>
      </c>
      <c r="K23" s="58"/>
      <c r="L23" s="29">
        <v>0.5</v>
      </c>
      <c r="M23" s="29"/>
      <c r="N23" s="24"/>
      <c r="O23" s="29"/>
      <c r="P23" s="24"/>
      <c r="Q23" s="29">
        <v>0.8</v>
      </c>
      <c r="R23" s="30">
        <f>(L23*70)+(M23*75)+(N23*45)+(O23*25)+(P23*60)+(Q23*120)</f>
        <v>131</v>
      </c>
    </row>
    <row r="24" spans="1:18" ht="40.200000000000003" thickBot="1">
      <c r="A24" s="21">
        <v>46385</v>
      </c>
      <c r="B24" s="31" t="s">
        <v>14</v>
      </c>
      <c r="C24" s="24"/>
      <c r="D24" s="24"/>
      <c r="E24" s="24"/>
      <c r="F24" s="24"/>
      <c r="G24" s="24">
        <v>1</v>
      </c>
      <c r="H24" s="24"/>
      <c r="I24" s="56">
        <v>60</v>
      </c>
      <c r="J24" s="59" t="s">
        <v>34</v>
      </c>
      <c r="K24" s="23"/>
      <c r="L24" s="29">
        <v>0.5</v>
      </c>
      <c r="M24" s="29">
        <v>0.8</v>
      </c>
      <c r="N24" s="24">
        <v>0.1</v>
      </c>
      <c r="O24" s="29">
        <v>0.3</v>
      </c>
      <c r="P24" s="24"/>
      <c r="Q24" s="29"/>
      <c r="R24" s="30">
        <f>(L24*70)+(M24*75)+(N24*45)+(O24*25)+(P24*60)+(Q24*120)</f>
        <v>107</v>
      </c>
    </row>
    <row r="25" spans="1:18" ht="40.200000000000003" thickBot="1">
      <c r="A25" s="21">
        <v>46386</v>
      </c>
      <c r="B25" s="31" t="s">
        <v>14</v>
      </c>
      <c r="C25" s="24"/>
      <c r="D25" s="24"/>
      <c r="E25" s="24"/>
      <c r="F25" s="24"/>
      <c r="G25" s="24">
        <v>1</v>
      </c>
      <c r="H25" s="24"/>
      <c r="I25" s="56">
        <v>60</v>
      </c>
      <c r="J25" s="59" t="s">
        <v>35</v>
      </c>
      <c r="K25" s="32"/>
      <c r="L25" s="29"/>
      <c r="M25" s="29">
        <v>1</v>
      </c>
      <c r="N25" s="29"/>
      <c r="O25" s="29"/>
      <c r="P25" s="24"/>
      <c r="Q25" s="29">
        <v>0.8</v>
      </c>
      <c r="R25" s="30">
        <f t="shared" ref="R25" si="6">(L25*70)+(M25*75)+(N25*45)+(O25*25)+(P25*60)+(Q25*120)</f>
        <v>171</v>
      </c>
    </row>
    <row r="26" spans="1:18" ht="40.200000000000003" thickBot="1">
      <c r="A26" s="21">
        <v>46387</v>
      </c>
      <c r="B26" s="31" t="s">
        <v>14</v>
      </c>
      <c r="C26" s="24"/>
      <c r="D26" s="24"/>
      <c r="E26" s="24"/>
      <c r="F26" s="24"/>
      <c r="G26" s="24">
        <v>1</v>
      </c>
      <c r="H26" s="24"/>
      <c r="I26" s="56">
        <v>60</v>
      </c>
      <c r="J26" s="60" t="s">
        <v>36</v>
      </c>
      <c r="K26" s="61"/>
      <c r="L26" s="24">
        <v>1</v>
      </c>
      <c r="M26" s="24">
        <v>0.5</v>
      </c>
      <c r="N26" s="62">
        <v>0.1</v>
      </c>
      <c r="O26" s="24">
        <v>0.4</v>
      </c>
      <c r="P26" s="24"/>
      <c r="Q26" s="29"/>
      <c r="R26" s="30">
        <f>(L26*70)+(M26*75)+(N24*45)+(O26*25)+(P26*60)+(Q26*120)</f>
        <v>122</v>
      </c>
    </row>
    <row r="27" spans="1:18">
      <c r="A27" s="65" t="s">
        <v>37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</row>
    <row r="28" spans="1:18" ht="19.8">
      <c r="A28" s="63" t="s">
        <v>38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</sheetData>
  <mergeCells count="5">
    <mergeCell ref="A28:R28"/>
    <mergeCell ref="A1:O1"/>
    <mergeCell ref="J3:K3"/>
    <mergeCell ref="B22:R22"/>
    <mergeCell ref="A27:R2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LM6-2</dc:creator>
  <cp:lastModifiedBy>LM6-2</cp:lastModifiedBy>
  <dcterms:created xsi:type="dcterms:W3CDTF">2026-09-01T06:15:16Z</dcterms:created>
  <dcterms:modified xsi:type="dcterms:W3CDTF">2026-09-01T08:35:42Z</dcterms:modified>
</cp:coreProperties>
</file>