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.點心\115年點心表\"/>
    </mc:Choice>
  </mc:AlternateContent>
  <xr:revisionPtr revIDLastSave="0" documentId="13_ncr:1_{67DE7833-FBD9-43A1-9B4B-5801CAB92082}" xr6:coauthVersionLast="47" xr6:coauthVersionMax="47" xr10:uidLastSave="{00000000-0000-0000-0000-000000000000}"/>
  <bookViews>
    <workbookView xWindow="-108" yWindow="-108" windowWidth="23256" windowHeight="12576" xr2:uid="{3D100FE7-CFAD-463D-947F-3C643356301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4" i="1" l="1"/>
  <c r="Q23" i="1"/>
  <c r="Q22" i="1"/>
  <c r="Q21" i="1"/>
  <c r="Q20" i="1"/>
  <c r="Q18" i="1"/>
  <c r="Q17" i="1"/>
  <c r="Q16" i="1"/>
  <c r="I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<sst xmlns="http://schemas.openxmlformats.org/spreadsheetml/2006/main" count="63" uniqueCount="39">
  <si>
    <t>屏東縣黎明國民小學附設幼兒園115年11月份餐點計畫</t>
    <phoneticPr fontId="3" type="noConversion"/>
  </si>
  <si>
    <t>本園一律使用國產 豬、牛肉食材</t>
    <phoneticPr fontId="3" type="noConversion"/>
  </si>
  <si>
    <t>日期</t>
    <phoneticPr fontId="3" type="noConversion"/>
  </si>
  <si>
    <t>早上點心</t>
    <phoneticPr fontId="3" type="noConversion"/>
  </si>
  <si>
    <t>全榖根莖類(份)</t>
    <phoneticPr fontId="3" type="noConversion"/>
  </si>
  <si>
    <t>豆蛋魚肉類(份)</t>
    <phoneticPr fontId="3" type="noConversion"/>
  </si>
  <si>
    <t>油脂類(份)</t>
    <phoneticPr fontId="3" type="noConversion"/>
  </si>
  <si>
    <t>蔬菜類(份)</t>
    <phoneticPr fontId="3" type="noConversion"/>
  </si>
  <si>
    <t>水果類(份)</t>
    <phoneticPr fontId="3" type="noConversion"/>
  </si>
  <si>
    <t>奶類(份)</t>
    <phoneticPr fontId="3" type="noConversion"/>
  </si>
  <si>
    <r>
      <t xml:space="preserve">熱量   </t>
    </r>
    <r>
      <rPr>
        <sz val="6"/>
        <color indexed="8"/>
        <rFont val="標楷體"/>
        <family val="4"/>
        <charset val="136"/>
      </rPr>
      <t>(大卡)</t>
    </r>
    <phoneticPr fontId="3" type="noConversion"/>
  </si>
  <si>
    <t>下午點心</t>
    <phoneticPr fontId="3" type="noConversion"/>
  </si>
  <si>
    <t>季節水果</t>
    <phoneticPr fontId="3" type="noConversion"/>
  </si>
  <si>
    <t>鮮奶/義美蘿蔔糕</t>
    <phoneticPr fontId="3" type="noConversion"/>
  </si>
  <si>
    <t>季節水果</t>
  </si>
  <si>
    <t>紫米紅豆湯</t>
    <phoneticPr fontId="3" type="noConversion"/>
  </si>
  <si>
    <t>鮮奶/肉包</t>
    <phoneticPr fontId="3" type="noConversion"/>
  </si>
  <si>
    <t>南瓜香菇雞湯</t>
    <phoneticPr fontId="3" type="noConversion"/>
  </si>
  <si>
    <t>鮮奶/鮪魚玉米蛋餅</t>
    <phoneticPr fontId="3" type="noConversion"/>
  </si>
  <si>
    <t>香菇蒸蛋</t>
    <phoneticPr fontId="3" type="noConversion"/>
  </si>
  <si>
    <t>鮮奶/芝麻包</t>
    <phoneticPr fontId="3" type="noConversion"/>
  </si>
  <si>
    <t>玉米濃湯</t>
    <phoneticPr fontId="3" type="noConversion"/>
  </si>
  <si>
    <t>鮮奶/燒肉土司夾蛋</t>
    <phoneticPr fontId="3" type="noConversion"/>
  </si>
  <si>
    <t>優酪乳/蔬菜蛋餅</t>
    <phoneticPr fontId="3" type="noConversion"/>
  </si>
  <si>
    <t>鮮奶/烤地瓜</t>
    <phoneticPr fontId="3" type="noConversion"/>
  </si>
  <si>
    <t>日式關東煮</t>
    <phoneticPr fontId="3" type="noConversion"/>
  </si>
  <si>
    <t>玉米雞肉粥</t>
    <phoneticPr fontId="3" type="noConversion"/>
  </si>
  <si>
    <t>鮮奶/水煮蛋</t>
    <phoneticPr fontId="3" type="noConversion"/>
  </si>
  <si>
    <t>蔬菜排骨湯</t>
    <phoneticPr fontId="3" type="noConversion"/>
  </si>
  <si>
    <t>鮮奶/蔥花卷</t>
    <phoneticPr fontId="3" type="noConversion"/>
  </si>
  <si>
    <t>*餐點以少添加物、天然食材為主要選用原則，並落實少油、少鹽、少糖之健康亨調方式。</t>
    <phoneticPr fontId="3" type="noConversion"/>
  </si>
  <si>
    <r>
      <t>*</t>
    </r>
    <r>
      <rPr>
        <b/>
        <sz val="13"/>
        <color theme="1"/>
        <rFont val="標楷體"/>
        <family val="4"/>
        <charset val="136"/>
      </rPr>
      <t>水果以當季新鮮水果為主，並至少搭配兩種水果，兼顧營養與均衡飲食。</t>
    </r>
    <phoneticPr fontId="3" type="noConversion"/>
  </si>
  <si>
    <t>無糖非基改豆漿/蔥抓餅加蛋</t>
    <phoneticPr fontId="3" type="noConversion"/>
  </si>
  <si>
    <t>無糖非基改豆漿/新鮮水果鬆餅</t>
    <phoneticPr fontId="3" type="noConversion"/>
  </si>
  <si>
    <t>無糖非基改豆漿/堅果雜糧饅頭</t>
    <phoneticPr fontId="3" type="noConversion"/>
  </si>
  <si>
    <t>無糖非基改豆漿/蔬菜煎餅</t>
    <phoneticPr fontId="3" type="noConversion"/>
  </si>
  <si>
    <t>鮮奶</t>
    <phoneticPr fontId="2" type="noConversion"/>
  </si>
  <si>
    <t>運動會</t>
    <phoneticPr fontId="2" type="noConversion"/>
  </si>
  <si>
    <t>慶生蛋糕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</si>
</sst>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m/d&quot;&lt;&quot;aaa&quot;&gt;&quot;"/>
    <numFmt numFmtId="178" formatCode="0.0_ "/>
  </numFmts>
  <fonts count="29" x14ac:knownFonts="1">
    <font>
      <sz val="12"/>
      <color theme="1"/>
      <name val="新細明體"/>
      <family val="2"/>
      <charset val="136"/>
      <scheme val="minor"/>
    </font>
    <font>
      <b/>
      <u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6"/>
      <color indexed="10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sz val="8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6"/>
      <color indexed="16"/>
      <name val="新細明體"/>
      <family val="1"/>
      <charset val="136"/>
    </font>
    <font>
      <b/>
      <sz val="6"/>
      <color indexed="12"/>
      <name val="新細明體"/>
      <family val="1"/>
      <charset val="136"/>
    </font>
    <font>
      <b/>
      <sz val="6"/>
      <color indexed="10"/>
      <name val="新細明體"/>
      <family val="1"/>
      <charset val="136"/>
    </font>
    <font>
      <b/>
      <sz val="6"/>
      <color indexed="17"/>
      <name val="新細明體"/>
      <family val="1"/>
      <charset val="136"/>
    </font>
    <font>
      <b/>
      <sz val="6"/>
      <color indexed="53"/>
      <name val="新細明體"/>
      <family val="1"/>
      <charset val="136"/>
    </font>
    <font>
      <b/>
      <sz val="6"/>
      <color indexed="14"/>
      <name val="新細明體"/>
      <family val="1"/>
      <charset val="136"/>
    </font>
    <font>
      <sz val="8"/>
      <color indexed="8"/>
      <name val="標楷體"/>
      <family val="4"/>
      <charset val="136"/>
    </font>
    <font>
      <sz val="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6"/>
      <color indexed="8"/>
      <name val="新細明體"/>
      <family val="1"/>
      <charset val="136"/>
    </font>
    <font>
      <sz val="6"/>
      <name val="新細明體"/>
      <family val="1"/>
      <charset val="136"/>
    </font>
    <font>
      <sz val="13"/>
      <color theme="1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6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6" fontId="17" fillId="0" borderId="4" xfId="0" applyNumberFormat="1" applyFont="1" applyBorder="1" applyAlignment="1">
      <alignment horizontal="center" vertical="center" wrapText="1" shrinkToFit="1"/>
    </xf>
    <xf numFmtId="177" fontId="20" fillId="2" borderId="6" xfId="0" applyNumberFormat="1" applyFont="1" applyFill="1" applyBorder="1" applyAlignment="1">
      <alignment horizontal="justify" vertical="center" readingOrder="1"/>
    </xf>
    <xf numFmtId="0" fontId="21" fillId="0" borderId="7" xfId="0" applyFont="1" applyBorder="1" applyAlignment="1">
      <alignment vertical="center" wrapText="1"/>
    </xf>
    <xf numFmtId="178" fontId="18" fillId="0" borderId="8" xfId="0" applyNumberFormat="1" applyFont="1" applyBorder="1" applyAlignment="1">
      <alignment horizontal="center" vertical="center" wrapText="1"/>
    </xf>
    <xf numFmtId="176" fontId="18" fillId="0" borderId="8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178" fontId="23" fillId="0" borderId="8" xfId="0" applyNumberFormat="1" applyFont="1" applyBorder="1" applyAlignment="1">
      <alignment horizontal="center" vertical="center" wrapText="1"/>
    </xf>
    <xf numFmtId="176" fontId="23" fillId="0" borderId="8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178" fontId="18" fillId="0" borderId="11" xfId="0" applyNumberFormat="1" applyFont="1" applyBorder="1" applyAlignment="1">
      <alignment horizontal="center" vertical="center" wrapText="1"/>
    </xf>
    <xf numFmtId="176" fontId="23" fillId="0" borderId="11" xfId="0" applyNumberFormat="1" applyFont="1" applyBorder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Font="1">
      <alignment vertical="center"/>
    </xf>
    <xf numFmtId="178" fontId="23" fillId="0" borderId="10" xfId="0" applyNumberFormat="1" applyFont="1" applyBorder="1" applyAlignment="1">
      <alignment horizontal="center"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E04C-0B03-46C3-AADC-86535E0FCB31}">
  <dimension ref="A1:Q26"/>
  <sheetViews>
    <sheetView tabSelected="1" topLeftCell="A15" workbookViewId="0">
      <selection activeCell="M21" sqref="M21"/>
    </sheetView>
  </sheetViews>
  <sheetFormatPr defaultRowHeight="16.2" x14ac:dyDescent="0.3"/>
  <cols>
    <col min="1" max="1" width="11.109375" bestFit="1" customWidth="1"/>
    <col min="2" max="2" width="13.88671875" customWidth="1"/>
    <col min="3" max="3" width="4.5546875" customWidth="1"/>
    <col min="4" max="5" width="4" customWidth="1"/>
    <col min="6" max="6" width="4.33203125" customWidth="1"/>
    <col min="7" max="7" width="3.88671875" customWidth="1"/>
    <col min="8" max="8" width="4.21875" customWidth="1"/>
    <col min="9" max="9" width="3.88671875" customWidth="1"/>
    <col min="10" max="10" width="18.6640625" customWidth="1"/>
    <col min="11" max="11" width="4.109375" customWidth="1"/>
    <col min="12" max="12" width="4.5546875" customWidth="1"/>
    <col min="13" max="13" width="5.109375" customWidth="1"/>
    <col min="14" max="14" width="4.6640625" customWidth="1"/>
    <col min="15" max="15" width="4.44140625" customWidth="1"/>
    <col min="16" max="16" width="4.109375" customWidth="1"/>
    <col min="17" max="17" width="5.5546875" customWidth="1"/>
  </cols>
  <sheetData>
    <row r="1" spans="1:17" ht="22.2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7" ht="22.8" thickBot="1" x14ac:dyDescent="0.35">
      <c r="A2" s="1"/>
      <c r="B2" s="32" t="s">
        <v>1</v>
      </c>
      <c r="C2" s="33"/>
      <c r="D2" s="33"/>
      <c r="E2" s="33"/>
      <c r="F2" s="33"/>
      <c r="G2" s="33"/>
      <c r="H2" s="33"/>
      <c r="I2" s="33"/>
      <c r="J2" s="2"/>
      <c r="K2" s="3"/>
      <c r="L2" s="4"/>
      <c r="M2" s="4"/>
      <c r="N2" s="4"/>
      <c r="O2" s="4"/>
    </row>
    <row r="3" spans="1:17" ht="34.799999999999997" customHeight="1" thickBot="1" x14ac:dyDescent="0.35">
      <c r="A3" s="5" t="s">
        <v>2</v>
      </c>
      <c r="B3" s="28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  <c r="J3" s="29" t="s">
        <v>11</v>
      </c>
      <c r="K3" s="6" t="s">
        <v>4</v>
      </c>
      <c r="L3" s="7" t="s">
        <v>5</v>
      </c>
      <c r="M3" s="8" t="s">
        <v>6</v>
      </c>
      <c r="N3" s="9" t="s">
        <v>7</v>
      </c>
      <c r="O3" s="10" t="s">
        <v>8</v>
      </c>
      <c r="P3" s="11" t="s">
        <v>9</v>
      </c>
      <c r="Q3" s="12" t="s">
        <v>10</v>
      </c>
    </row>
    <row r="4" spans="1:17" ht="40.200000000000003" thickBot="1" x14ac:dyDescent="0.35">
      <c r="A4" s="13">
        <v>46328</v>
      </c>
      <c r="B4" s="14" t="s">
        <v>12</v>
      </c>
      <c r="C4" s="15"/>
      <c r="D4" s="15"/>
      <c r="E4" s="15"/>
      <c r="F4" s="15"/>
      <c r="G4" s="15">
        <v>1</v>
      </c>
      <c r="H4" s="15"/>
      <c r="I4" s="16">
        <v>60</v>
      </c>
      <c r="J4" s="17" t="s">
        <v>13</v>
      </c>
      <c r="K4" s="15">
        <v>0.5</v>
      </c>
      <c r="L4" s="15"/>
      <c r="M4" s="15">
        <v>0.2</v>
      </c>
      <c r="N4" s="15">
        <v>0.4</v>
      </c>
      <c r="O4" s="15"/>
      <c r="P4" s="18">
        <v>0.8</v>
      </c>
      <c r="Q4" s="19">
        <f>(K4*70)+(L4*75)+(M4*45)+(N4*25)+(O4*60)+(P4*120)</f>
        <v>150</v>
      </c>
    </row>
    <row r="5" spans="1:17" ht="20.399999999999999" thickBot="1" x14ac:dyDescent="0.35">
      <c r="A5" s="13">
        <v>46329</v>
      </c>
      <c r="B5" s="20" t="s">
        <v>14</v>
      </c>
      <c r="C5" s="15"/>
      <c r="D5" s="15"/>
      <c r="E5" s="15"/>
      <c r="F5" s="15"/>
      <c r="G5" s="15">
        <v>1</v>
      </c>
      <c r="H5" s="15"/>
      <c r="I5" s="16">
        <v>60</v>
      </c>
      <c r="J5" s="17" t="s">
        <v>15</v>
      </c>
      <c r="K5" s="18">
        <v>0.5</v>
      </c>
      <c r="L5" s="18">
        <v>1</v>
      </c>
      <c r="M5" s="18"/>
      <c r="N5" s="18"/>
      <c r="O5" s="15"/>
      <c r="P5" s="18"/>
      <c r="Q5" s="19">
        <f t="shared" ref="Q5" si="0">(K5*70)+(L5*75)+(M5*45)+(N5*25)+(O5*60)+(P5*120)</f>
        <v>110</v>
      </c>
    </row>
    <row r="6" spans="1:17" ht="20.399999999999999" thickBot="1" x14ac:dyDescent="0.35">
      <c r="A6" s="13">
        <v>46330</v>
      </c>
      <c r="B6" s="20" t="s">
        <v>14</v>
      </c>
      <c r="C6" s="15"/>
      <c r="D6" s="15"/>
      <c r="E6" s="15"/>
      <c r="F6" s="15"/>
      <c r="G6" s="15">
        <v>1</v>
      </c>
      <c r="H6" s="15"/>
      <c r="I6" s="16">
        <v>60</v>
      </c>
      <c r="J6" s="17" t="s">
        <v>16</v>
      </c>
      <c r="K6" s="18">
        <v>0.8</v>
      </c>
      <c r="L6" s="18">
        <v>0.3</v>
      </c>
      <c r="M6" s="18">
        <v>0.2</v>
      </c>
      <c r="N6" s="18">
        <v>0.1</v>
      </c>
      <c r="O6" s="18"/>
      <c r="P6" s="18">
        <v>0.8</v>
      </c>
      <c r="Q6" s="19">
        <f>(K6*70)+(L6*75)+(M6*45)+(N6*25)+(O6*60)+(P6*120)</f>
        <v>186</v>
      </c>
    </row>
    <row r="7" spans="1:17" ht="40.200000000000003" thickBot="1" x14ac:dyDescent="0.35">
      <c r="A7" s="13">
        <v>46331</v>
      </c>
      <c r="B7" s="14" t="s">
        <v>12</v>
      </c>
      <c r="C7" s="15"/>
      <c r="D7" s="15"/>
      <c r="E7" s="15"/>
      <c r="F7" s="15"/>
      <c r="G7" s="15">
        <v>1</v>
      </c>
      <c r="H7" s="15"/>
      <c r="I7" s="16">
        <v>60</v>
      </c>
      <c r="J7" s="17" t="s">
        <v>32</v>
      </c>
      <c r="K7" s="15">
        <v>1</v>
      </c>
      <c r="L7" s="15">
        <v>0.8</v>
      </c>
      <c r="M7" s="15">
        <v>0.2</v>
      </c>
      <c r="N7" s="15">
        <v>0.2</v>
      </c>
      <c r="O7" s="15"/>
      <c r="P7" s="15"/>
      <c r="Q7" s="19">
        <f>(K7*70)+(L7*75)+(M7*45)+(N7*25)+(O7*60)+(P7*120)</f>
        <v>144</v>
      </c>
    </row>
    <row r="8" spans="1:17" ht="20.399999999999999" thickBot="1" x14ac:dyDescent="0.35">
      <c r="A8" s="13">
        <v>46332</v>
      </c>
      <c r="B8" s="20" t="s">
        <v>14</v>
      </c>
      <c r="C8" s="15"/>
      <c r="D8" s="15"/>
      <c r="E8" s="15"/>
      <c r="F8" s="15"/>
      <c r="G8" s="15">
        <v>1</v>
      </c>
      <c r="H8" s="15"/>
      <c r="I8" s="16">
        <v>60</v>
      </c>
      <c r="J8" s="17" t="s">
        <v>17</v>
      </c>
      <c r="K8" s="18">
        <v>0.5</v>
      </c>
      <c r="L8" s="18">
        <v>0.4</v>
      </c>
      <c r="M8" s="18">
        <v>0.1</v>
      </c>
      <c r="N8" s="18">
        <v>0.2</v>
      </c>
      <c r="O8" s="18"/>
      <c r="P8" s="18"/>
      <c r="Q8" s="19">
        <f t="shared" ref="Q8" si="1">(K8*70)+(L8*75)+(M8*45)+(N8*25)+(O8*60)+(P8*120)</f>
        <v>74.5</v>
      </c>
    </row>
    <row r="9" spans="1:17" ht="40.200000000000003" thickBot="1" x14ac:dyDescent="0.35">
      <c r="A9" s="13">
        <v>46335</v>
      </c>
      <c r="B9" s="20" t="s">
        <v>14</v>
      </c>
      <c r="C9" s="15"/>
      <c r="D9" s="15"/>
      <c r="E9" s="15"/>
      <c r="F9" s="15"/>
      <c r="G9" s="15">
        <v>1</v>
      </c>
      <c r="H9" s="15"/>
      <c r="I9" s="16">
        <v>60</v>
      </c>
      <c r="J9" s="17" t="s">
        <v>18</v>
      </c>
      <c r="K9" s="15">
        <v>0.4</v>
      </c>
      <c r="L9" s="15">
        <v>0.3</v>
      </c>
      <c r="M9" s="15">
        <v>0.1</v>
      </c>
      <c r="N9" s="15">
        <v>0.2</v>
      </c>
      <c r="O9" s="15"/>
      <c r="P9" s="18">
        <v>0.8</v>
      </c>
      <c r="Q9" s="19">
        <f>(K9*70)+(L9*75)+(M9*45)+(N9*25)+(O9*60)+(P9*120)</f>
        <v>156</v>
      </c>
    </row>
    <row r="10" spans="1:17" ht="20.399999999999999" thickBot="1" x14ac:dyDescent="0.35">
      <c r="A10" s="13">
        <v>46336</v>
      </c>
      <c r="B10" s="14" t="s">
        <v>12</v>
      </c>
      <c r="C10" s="15"/>
      <c r="D10" s="15"/>
      <c r="E10" s="15"/>
      <c r="F10" s="15"/>
      <c r="G10" s="15">
        <v>1</v>
      </c>
      <c r="H10" s="15"/>
      <c r="I10" s="16">
        <v>60</v>
      </c>
      <c r="J10" s="17" t="s">
        <v>19</v>
      </c>
      <c r="K10" s="18"/>
      <c r="L10" s="18">
        <v>1</v>
      </c>
      <c r="M10" s="18">
        <v>0.1</v>
      </c>
      <c r="N10" s="18">
        <v>0.3</v>
      </c>
      <c r="O10" s="15"/>
      <c r="P10" s="18"/>
      <c r="Q10" s="19">
        <f t="shared" ref="Q10" si="2">(K10*70)+(L10*75)+(M10*45)+(N10*25)+(O10*60)+(P10*120)</f>
        <v>87</v>
      </c>
    </row>
    <row r="11" spans="1:17" ht="20.399999999999999" thickBot="1" x14ac:dyDescent="0.35">
      <c r="A11" s="13">
        <v>46337</v>
      </c>
      <c r="B11" s="20" t="s">
        <v>14</v>
      </c>
      <c r="C11" s="15"/>
      <c r="D11" s="15"/>
      <c r="E11" s="15"/>
      <c r="F11" s="15"/>
      <c r="G11" s="15">
        <v>1</v>
      </c>
      <c r="H11" s="15"/>
      <c r="I11" s="16">
        <v>60</v>
      </c>
      <c r="J11" s="17" t="s">
        <v>20</v>
      </c>
      <c r="K11" s="18">
        <v>0.5</v>
      </c>
      <c r="L11" s="18">
        <v>0.4</v>
      </c>
      <c r="M11" s="18"/>
      <c r="N11" s="18"/>
      <c r="O11" s="18"/>
      <c r="P11" s="18">
        <v>0.8</v>
      </c>
      <c r="Q11" s="19">
        <f>(K11*70)+(L11*75)+(M11*45)+(N11*25)+(O11*60)+(P11*120)</f>
        <v>161</v>
      </c>
    </row>
    <row r="12" spans="1:17" ht="60" thickBot="1" x14ac:dyDescent="0.35">
      <c r="A12" s="13">
        <v>46338</v>
      </c>
      <c r="B12" s="20" t="s">
        <v>14</v>
      </c>
      <c r="C12" s="15"/>
      <c r="D12" s="15"/>
      <c r="E12" s="15"/>
      <c r="F12" s="15"/>
      <c r="G12" s="15">
        <v>1</v>
      </c>
      <c r="H12" s="15"/>
      <c r="I12" s="16">
        <v>60</v>
      </c>
      <c r="J12" s="17" t="s">
        <v>33</v>
      </c>
      <c r="K12" s="18">
        <v>0.8</v>
      </c>
      <c r="L12" s="18">
        <v>0.8</v>
      </c>
      <c r="M12" s="18">
        <v>0.1</v>
      </c>
      <c r="N12" s="18">
        <v>0.5</v>
      </c>
      <c r="O12" s="18"/>
      <c r="P12" s="18"/>
      <c r="Q12" s="19">
        <f>(K12*70)+(L12*75)+(M12*45)+(N12*25)+(O12*60)+(P12*120)</f>
        <v>133</v>
      </c>
    </row>
    <row r="13" spans="1:17" ht="20.399999999999999" thickBot="1" x14ac:dyDescent="0.35">
      <c r="A13" s="13">
        <v>46339</v>
      </c>
      <c r="B13" s="14" t="s">
        <v>12</v>
      </c>
      <c r="C13" s="15"/>
      <c r="D13" s="15"/>
      <c r="E13" s="15"/>
      <c r="F13" s="15"/>
      <c r="G13" s="15">
        <v>1</v>
      </c>
      <c r="H13" s="15"/>
      <c r="I13" s="16">
        <v>60</v>
      </c>
      <c r="J13" s="17" t="s">
        <v>21</v>
      </c>
      <c r="K13" s="18">
        <v>0.5</v>
      </c>
      <c r="L13" s="18"/>
      <c r="M13" s="18">
        <v>0.1</v>
      </c>
      <c r="N13" s="18">
        <v>0.2</v>
      </c>
      <c r="O13" s="18"/>
      <c r="P13" s="18">
        <v>0.5</v>
      </c>
      <c r="Q13" s="19">
        <f>(K13*70)+(L13*75)+(M13*45)+(N13*25)+(O13*60)+(P13*120)</f>
        <v>104.5</v>
      </c>
    </row>
    <row r="14" spans="1:17" ht="40.200000000000003" thickBot="1" x14ac:dyDescent="0.35">
      <c r="A14" s="13">
        <v>46342</v>
      </c>
      <c r="B14" s="20" t="s">
        <v>14</v>
      </c>
      <c r="C14" s="15"/>
      <c r="D14" s="15"/>
      <c r="E14" s="15"/>
      <c r="F14" s="15"/>
      <c r="G14" s="15">
        <v>1</v>
      </c>
      <c r="H14" s="15"/>
      <c r="I14" s="16">
        <v>60</v>
      </c>
      <c r="J14" s="17" t="s">
        <v>22</v>
      </c>
      <c r="K14" s="18">
        <v>0.5</v>
      </c>
      <c r="L14" s="18">
        <v>0.6</v>
      </c>
      <c r="M14" s="18"/>
      <c r="N14" s="18"/>
      <c r="O14" s="15"/>
      <c r="P14" s="18">
        <v>0.8</v>
      </c>
      <c r="Q14" s="19">
        <f>(K14*70)+(L14*75)+(M14*45)+(N14*25)+(O14*60)+(P14*120)</f>
        <v>176</v>
      </c>
    </row>
    <row r="15" spans="1:17" ht="40.200000000000003" thickBot="1" x14ac:dyDescent="0.35">
      <c r="A15" s="13">
        <v>46343</v>
      </c>
      <c r="B15" s="20" t="s">
        <v>14</v>
      </c>
      <c r="C15" s="15"/>
      <c r="D15" s="15"/>
      <c r="E15" s="15"/>
      <c r="F15" s="15"/>
      <c r="G15" s="15">
        <v>1</v>
      </c>
      <c r="H15" s="15"/>
      <c r="I15" s="16">
        <v>60</v>
      </c>
      <c r="J15" s="17" t="s">
        <v>23</v>
      </c>
      <c r="K15" s="18">
        <v>0.5</v>
      </c>
      <c r="L15" s="18">
        <v>0.5</v>
      </c>
      <c r="M15" s="18"/>
      <c r="N15" s="18">
        <v>0.5</v>
      </c>
      <c r="O15" s="15"/>
      <c r="P15" s="18">
        <v>0.6</v>
      </c>
      <c r="Q15" s="19">
        <f t="shared" ref="Q15" si="3">(K15*70)+(L15*75)+(M15*45)+(N15*25)+(O15*60)+(P15*120)</f>
        <v>157</v>
      </c>
    </row>
    <row r="16" spans="1:17" ht="20.399999999999999" thickBot="1" x14ac:dyDescent="0.35">
      <c r="A16" s="13">
        <v>46344</v>
      </c>
      <c r="B16" s="20" t="s">
        <v>14</v>
      </c>
      <c r="C16" s="15"/>
      <c r="D16" s="15"/>
      <c r="E16" s="15"/>
      <c r="F16" s="15"/>
      <c r="G16" s="15">
        <v>1</v>
      </c>
      <c r="H16" s="15"/>
      <c r="I16" s="16">
        <f t="shared" ref="I16" si="4">(C16*70)+(D16*75)+(E16*45)+(F16*25)+(G16*60)+(H16*120)</f>
        <v>60</v>
      </c>
      <c r="J16" s="17" t="s">
        <v>24</v>
      </c>
      <c r="K16" s="18">
        <v>0.8</v>
      </c>
      <c r="L16" s="18"/>
      <c r="M16" s="18"/>
      <c r="N16" s="18"/>
      <c r="O16" s="18"/>
      <c r="P16" s="18">
        <v>0.8</v>
      </c>
      <c r="Q16" s="19">
        <f>(K16*70)+(L16*75)+(M16*45)+(N16*25)+(O16*60)+(P16*120)</f>
        <v>152</v>
      </c>
    </row>
    <row r="17" spans="1:17" ht="60" thickBot="1" x14ac:dyDescent="0.35">
      <c r="A17" s="13">
        <v>46345</v>
      </c>
      <c r="B17" s="20" t="s">
        <v>14</v>
      </c>
      <c r="C17" s="15"/>
      <c r="D17" s="15"/>
      <c r="E17" s="15"/>
      <c r="F17" s="15"/>
      <c r="G17" s="15">
        <v>1</v>
      </c>
      <c r="H17" s="15"/>
      <c r="I17" s="16">
        <v>60</v>
      </c>
      <c r="J17" s="17" t="s">
        <v>34</v>
      </c>
      <c r="K17" s="21">
        <v>0.8</v>
      </c>
      <c r="L17" s="21">
        <v>0.8</v>
      </c>
      <c r="M17" s="21"/>
      <c r="N17" s="21"/>
      <c r="O17" s="21"/>
      <c r="P17" s="21"/>
      <c r="Q17" s="22">
        <f>(K17*70)+(L17*75)+(M17*45)+(N17*25)+(O17*60)+(P17*120)</f>
        <v>116</v>
      </c>
    </row>
    <row r="18" spans="1:17" ht="20.399999999999999" thickBot="1" x14ac:dyDescent="0.35">
      <c r="A18" s="13">
        <v>46346</v>
      </c>
      <c r="B18" s="20" t="s">
        <v>14</v>
      </c>
      <c r="C18" s="15"/>
      <c r="D18" s="15"/>
      <c r="E18" s="15"/>
      <c r="F18" s="15"/>
      <c r="G18" s="15"/>
      <c r="H18" s="15"/>
      <c r="I18" s="16"/>
      <c r="J18" s="17" t="s">
        <v>25</v>
      </c>
      <c r="K18" s="18">
        <v>0.5</v>
      </c>
      <c r="L18" s="18">
        <v>0.5</v>
      </c>
      <c r="M18" s="18">
        <v>0.1</v>
      </c>
      <c r="N18" s="18">
        <v>0.4</v>
      </c>
      <c r="O18" s="18"/>
      <c r="P18" s="18"/>
      <c r="Q18" s="19">
        <f>(K18*70)+(L18*75)+(M18*45)+(N18*25)+(O18*60)+(P18*120)</f>
        <v>87</v>
      </c>
    </row>
    <row r="19" spans="1:17" ht="20.399999999999999" thickBot="1" x14ac:dyDescent="0.35">
      <c r="A19" s="13">
        <v>46347</v>
      </c>
      <c r="B19" s="20" t="s">
        <v>36</v>
      </c>
      <c r="C19" s="15"/>
      <c r="D19" s="15"/>
      <c r="E19" s="15"/>
      <c r="F19" s="15"/>
      <c r="G19" s="15">
        <v>1</v>
      </c>
      <c r="H19" s="15"/>
      <c r="I19" s="16">
        <v>60</v>
      </c>
      <c r="J19" s="17" t="s">
        <v>37</v>
      </c>
      <c r="K19" s="23"/>
      <c r="L19" s="23"/>
      <c r="M19" s="24"/>
      <c r="N19" s="23"/>
      <c r="O19" s="23"/>
      <c r="P19" s="25"/>
      <c r="Q19" s="26"/>
    </row>
    <row r="20" spans="1:17" ht="20.399999999999999" thickBot="1" x14ac:dyDescent="0.35">
      <c r="A20" s="13">
        <v>46350</v>
      </c>
      <c r="B20" s="20" t="s">
        <v>38</v>
      </c>
      <c r="C20" s="15"/>
      <c r="D20" s="15"/>
      <c r="E20" s="15"/>
      <c r="F20" s="15"/>
      <c r="G20" s="15">
        <v>1</v>
      </c>
      <c r="H20" s="15"/>
      <c r="I20" s="16">
        <v>60</v>
      </c>
      <c r="J20" s="17" t="s">
        <v>26</v>
      </c>
      <c r="K20" s="18">
        <v>0.5</v>
      </c>
      <c r="L20" s="18">
        <v>0.8</v>
      </c>
      <c r="M20" s="15">
        <v>0.1</v>
      </c>
      <c r="N20" s="18">
        <v>0.3</v>
      </c>
      <c r="O20" s="15"/>
      <c r="P20" s="18"/>
      <c r="Q20" s="19">
        <f>(K20*70)+(L20*75)+(M21*45)+(N20*25)+(O20*60)+(P20*120)</f>
        <v>102.5</v>
      </c>
    </row>
    <row r="21" spans="1:17" ht="20.399999999999999" thickBot="1" x14ac:dyDescent="0.35">
      <c r="A21" s="13">
        <v>46351</v>
      </c>
      <c r="B21" s="20" t="s">
        <v>14</v>
      </c>
      <c r="C21" s="15"/>
      <c r="D21" s="15"/>
      <c r="E21" s="15"/>
      <c r="F21" s="15"/>
      <c r="G21" s="15">
        <v>1</v>
      </c>
      <c r="H21" s="15"/>
      <c r="I21" s="16">
        <v>60</v>
      </c>
      <c r="J21" s="17" t="s">
        <v>27</v>
      </c>
      <c r="K21" s="18"/>
      <c r="L21" s="18">
        <v>1</v>
      </c>
      <c r="M21" s="18"/>
      <c r="N21" s="18"/>
      <c r="O21" s="15"/>
      <c r="P21" s="18">
        <v>0.8</v>
      </c>
      <c r="Q21" s="19">
        <f t="shared" ref="Q21" si="5">(K21*70)+(L21*75)+(M21*45)+(N21*25)+(O21*60)+(P21*120)</f>
        <v>171</v>
      </c>
    </row>
    <row r="22" spans="1:17" ht="40.200000000000003" thickBot="1" x14ac:dyDescent="0.35">
      <c r="A22" s="13">
        <v>46352</v>
      </c>
      <c r="B22" s="20" t="s">
        <v>14</v>
      </c>
      <c r="C22" s="15"/>
      <c r="D22" s="15"/>
      <c r="E22" s="15"/>
      <c r="F22" s="15"/>
      <c r="G22" s="15">
        <v>1</v>
      </c>
      <c r="H22" s="15"/>
      <c r="I22" s="16">
        <v>60</v>
      </c>
      <c r="J22" s="17" t="s">
        <v>35</v>
      </c>
      <c r="K22" s="15">
        <v>0.5</v>
      </c>
      <c r="L22" s="15">
        <v>0.5</v>
      </c>
      <c r="M22" s="15"/>
      <c r="N22" s="15">
        <v>1</v>
      </c>
      <c r="O22" s="15"/>
      <c r="P22" s="15"/>
      <c r="Q22" s="19">
        <f>(K22*70)+(L22*75)+(M22*45)+(N22*25)+(O22*60)+(P22*120)</f>
        <v>97.5</v>
      </c>
    </row>
    <row r="23" spans="1:17" ht="20.399999999999999" thickBot="1" x14ac:dyDescent="0.35">
      <c r="A23" s="13">
        <v>46353</v>
      </c>
      <c r="B23" s="20" t="s">
        <v>14</v>
      </c>
      <c r="C23" s="15"/>
      <c r="D23" s="15"/>
      <c r="E23" s="15"/>
      <c r="F23" s="15"/>
      <c r="G23" s="15">
        <v>1</v>
      </c>
      <c r="H23" s="15"/>
      <c r="I23" s="16">
        <v>60</v>
      </c>
      <c r="J23" s="17" t="s">
        <v>28</v>
      </c>
      <c r="K23" s="18">
        <v>0.2</v>
      </c>
      <c r="L23" s="18">
        <v>0.4</v>
      </c>
      <c r="M23" s="18">
        <v>0.1</v>
      </c>
      <c r="N23" s="18">
        <v>0.5</v>
      </c>
      <c r="O23" s="18"/>
      <c r="P23" s="18"/>
      <c r="Q23" s="19">
        <f t="shared" ref="Q23" si="6">(K23*70)+(L23*75)+(M23*45)+(N23*25)+(O23*60)+(P23*120)</f>
        <v>61</v>
      </c>
    </row>
    <row r="24" spans="1:17" ht="20.399999999999999" thickBot="1" x14ac:dyDescent="0.35">
      <c r="A24" s="13">
        <v>46356</v>
      </c>
      <c r="B24" s="20" t="s">
        <v>14</v>
      </c>
      <c r="C24" s="15"/>
      <c r="D24" s="15"/>
      <c r="E24" s="15"/>
      <c r="F24" s="15"/>
      <c r="G24" s="15">
        <v>1</v>
      </c>
      <c r="H24" s="15"/>
      <c r="I24" s="16">
        <v>60</v>
      </c>
      <c r="J24" s="27" t="s">
        <v>29</v>
      </c>
      <c r="K24" s="18">
        <v>0.5</v>
      </c>
      <c r="L24" s="18"/>
      <c r="M24" s="15"/>
      <c r="N24" s="18"/>
      <c r="O24" s="15"/>
      <c r="P24" s="18">
        <v>0.8</v>
      </c>
      <c r="Q24" s="19">
        <f>(K24*70)+(L24*75)+(M24*45)+(N24*25)+(O24*60)+(P24*120)</f>
        <v>131</v>
      </c>
    </row>
    <row r="25" spans="1:17" ht="17.399999999999999" x14ac:dyDescent="0.3">
      <c r="A25" s="34" t="s">
        <v>30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9.8" x14ac:dyDescent="0.3">
      <c r="A26" s="35" t="s">
        <v>31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</sheetData>
  <mergeCells count="4">
    <mergeCell ref="A1:N1"/>
    <mergeCell ref="B2:I2"/>
    <mergeCell ref="A25:Q25"/>
    <mergeCell ref="A26:Q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LM6-2</dc:creator>
  <cp:lastModifiedBy>LM6-2</cp:lastModifiedBy>
  <dcterms:created xsi:type="dcterms:W3CDTF">2026-08-26T01:10:24Z</dcterms:created>
  <dcterms:modified xsi:type="dcterms:W3CDTF">2026-09-01T08:39:01Z</dcterms:modified>
</cp:coreProperties>
</file>