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5.點心\115年點心表\"/>
    </mc:Choice>
  </mc:AlternateContent>
  <xr:revisionPtr revIDLastSave="0" documentId="13_ncr:1_{8A8042DC-DD7E-4DD0-A789-E07358D5B0CA}" xr6:coauthVersionLast="47" xr6:coauthVersionMax="47" xr10:uidLastSave="{00000000-0000-0000-0000-000000000000}"/>
  <bookViews>
    <workbookView xWindow="-108" yWindow="-108" windowWidth="23256" windowHeight="12576" xr2:uid="{82D38E23-837E-46B9-A496-6A3C11F0A535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" i="1" l="1"/>
  <c r="S26" i="1"/>
  <c r="S25" i="1"/>
  <c r="S22" i="1"/>
  <c r="S21" i="1"/>
  <c r="S20" i="1"/>
  <c r="S19" i="1"/>
  <c r="S18" i="1"/>
  <c r="S17" i="1"/>
  <c r="J17" i="1"/>
  <c r="S16" i="1"/>
  <c r="S15" i="1"/>
  <c r="S14" i="1"/>
  <c r="S13" i="1"/>
  <c r="S12" i="1"/>
  <c r="S11" i="1"/>
  <c r="S10" i="1"/>
  <c r="S9" i="1"/>
  <c r="S8" i="1"/>
  <c r="S7" i="1"/>
  <c r="S6" i="1"/>
</calcChain>
</file>

<file path=xl/sharedStrings.xml><?xml version="1.0" encoding="utf-8"?>
<sst xmlns="http://schemas.openxmlformats.org/spreadsheetml/2006/main" count="67" uniqueCount="41">
  <si>
    <t>屏東縣黎明國民小學附設幼兒園115年9月份餐點計畫</t>
    <phoneticPr fontId="3" type="noConversion"/>
  </si>
  <si>
    <t>本園一律使用國產 豬、牛肉食材</t>
    <phoneticPr fontId="3" type="noConversion"/>
  </si>
  <si>
    <t>日期</t>
    <phoneticPr fontId="3" type="noConversion"/>
  </si>
  <si>
    <t>早上點心</t>
    <phoneticPr fontId="3" type="noConversion"/>
  </si>
  <si>
    <t>全榖根莖類(份)</t>
    <phoneticPr fontId="3" type="noConversion"/>
  </si>
  <si>
    <t>豆蛋魚肉類(份)</t>
    <phoneticPr fontId="3" type="noConversion"/>
  </si>
  <si>
    <t>油脂類(份)</t>
    <phoneticPr fontId="3" type="noConversion"/>
  </si>
  <si>
    <t>蔬菜類(份)</t>
    <phoneticPr fontId="3" type="noConversion"/>
  </si>
  <si>
    <t>水果類(份)</t>
    <phoneticPr fontId="3" type="noConversion"/>
  </si>
  <si>
    <t>奶類(份)</t>
    <phoneticPr fontId="3" type="noConversion"/>
  </si>
  <si>
    <r>
      <t xml:space="preserve">熱量   </t>
    </r>
    <r>
      <rPr>
        <sz val="6"/>
        <color indexed="8"/>
        <rFont val="標楷體"/>
        <family val="4"/>
        <charset val="136"/>
      </rPr>
      <t>(大卡)</t>
    </r>
    <phoneticPr fontId="3" type="noConversion"/>
  </si>
  <si>
    <t>下午點心</t>
    <phoneticPr fontId="3" type="noConversion"/>
  </si>
  <si>
    <t>季節水果</t>
    <phoneticPr fontId="3" type="noConversion"/>
  </si>
  <si>
    <t>芋頭地瓜湯</t>
    <phoneticPr fontId="3" type="noConversion"/>
  </si>
  <si>
    <t>1.0.</t>
    <phoneticPr fontId="3" type="noConversion"/>
  </si>
  <si>
    <t>季節水果</t>
  </si>
  <si>
    <t>鮮奶/芝麻包</t>
    <phoneticPr fontId="3" type="noConversion"/>
  </si>
  <si>
    <t>無糖非基改豆漿/   蔬菜煎餅</t>
    <phoneticPr fontId="3" type="noConversion"/>
  </si>
  <si>
    <t>蔬菜排骨湯</t>
    <phoneticPr fontId="3" type="noConversion"/>
  </si>
  <si>
    <t>鮮奶/義美蘿蔔糕</t>
    <phoneticPr fontId="3" type="noConversion"/>
  </si>
  <si>
    <t>紫米紅豆湯</t>
    <phoneticPr fontId="3" type="noConversion"/>
  </si>
  <si>
    <t>鮮奶/肉包</t>
    <phoneticPr fontId="3" type="noConversion"/>
  </si>
  <si>
    <t>無糖非基改豆漿/   蔥抓餅加蛋</t>
    <phoneticPr fontId="3" type="noConversion"/>
  </si>
  <si>
    <t>南瓜香菇雞湯</t>
    <phoneticPr fontId="3" type="noConversion"/>
  </si>
  <si>
    <t>鮮奶/鮪魚玉米蛋餅</t>
    <phoneticPr fontId="3" type="noConversion"/>
  </si>
  <si>
    <t>香菇蒸蛋</t>
    <phoneticPr fontId="3" type="noConversion"/>
  </si>
  <si>
    <t>鮮奶/紅豆包</t>
    <phoneticPr fontId="3" type="noConversion"/>
  </si>
  <si>
    <t>無糖非基改豆漿/   新鮮水果鬆餅</t>
    <phoneticPr fontId="3" type="noConversion"/>
  </si>
  <si>
    <t>玉米濃湯</t>
    <phoneticPr fontId="3" type="noConversion"/>
  </si>
  <si>
    <t>鮮奶/燒肉土司夾蛋</t>
    <phoneticPr fontId="3" type="noConversion"/>
  </si>
  <si>
    <t>優酪乳/蔬菜蛋餅</t>
    <phoneticPr fontId="3" type="noConversion"/>
  </si>
  <si>
    <t>鮮奶/烤地瓜</t>
    <phoneticPr fontId="3" type="noConversion"/>
  </si>
  <si>
    <t>無糖非基改豆漿/   堅果雜糧饅頭</t>
    <phoneticPr fontId="3" type="noConversion"/>
  </si>
  <si>
    <t xml:space="preserve">                            中秋節</t>
    <phoneticPr fontId="3" type="noConversion"/>
  </si>
  <si>
    <t xml:space="preserve">                        孔子誕辰紀念日</t>
    <phoneticPr fontId="3" type="noConversion"/>
  </si>
  <si>
    <t>玉米雞肉粥</t>
    <phoneticPr fontId="3" type="noConversion"/>
  </si>
  <si>
    <t>鮮奶/水煮蛋</t>
    <phoneticPr fontId="3" type="noConversion"/>
  </si>
  <si>
    <t>*餐點以少添加物、天然食材為主要選用原則，並落實少油、少鹽、少糖之健康亨調方式。</t>
    <phoneticPr fontId="3" type="noConversion"/>
  </si>
  <si>
    <r>
      <t>*</t>
    </r>
    <r>
      <rPr>
        <b/>
        <sz val="13"/>
        <color theme="1"/>
        <rFont val="標楷體"/>
        <family val="4"/>
        <charset val="136"/>
      </rPr>
      <t>水果以當季新鮮水果為主，並至少搭配兩種水果，兼顧營養與均衡飲食。</t>
    </r>
    <phoneticPr fontId="3" type="noConversion"/>
  </si>
  <si>
    <t>8/31 &lt;週一&gt;</t>
    <phoneticPr fontId="3" type="noConversion"/>
  </si>
  <si>
    <t>鮮奶/黑糖饅頭夾蛋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</si>
</sst>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m/d&quot;&lt;&quot;aaa&quot;&gt;&quot;"/>
    <numFmt numFmtId="178" formatCode="0.0_ "/>
    <numFmt numFmtId="179" formatCode="m&quot;月&quot;d&quot;日&quot;"/>
  </numFmts>
  <fonts count="38" x14ac:knownFonts="1">
    <font>
      <sz val="12"/>
      <color theme="1"/>
      <name val="新細明體"/>
      <family val="2"/>
      <charset val="136"/>
      <scheme val="minor"/>
    </font>
    <font>
      <b/>
      <u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b/>
      <sz val="16"/>
      <color indexed="10"/>
      <name val="新細明體"/>
      <family val="1"/>
      <charset val="136"/>
    </font>
    <font>
      <b/>
      <sz val="12"/>
      <color indexed="12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8"/>
      <color indexed="8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標楷體"/>
      <family val="4"/>
      <charset val="136"/>
    </font>
    <font>
      <b/>
      <sz val="6"/>
      <color indexed="16"/>
      <name val="新細明體"/>
      <family val="1"/>
      <charset val="136"/>
    </font>
    <font>
      <b/>
      <sz val="6"/>
      <color indexed="12"/>
      <name val="新細明體"/>
      <family val="1"/>
      <charset val="136"/>
    </font>
    <font>
      <b/>
      <sz val="6"/>
      <color indexed="10"/>
      <name val="新細明體"/>
      <family val="1"/>
      <charset val="136"/>
    </font>
    <font>
      <b/>
      <sz val="6"/>
      <color indexed="17"/>
      <name val="新細明體"/>
      <family val="1"/>
      <charset val="136"/>
    </font>
    <font>
      <b/>
      <sz val="6"/>
      <color indexed="53"/>
      <name val="新細明體"/>
      <family val="1"/>
      <charset val="136"/>
    </font>
    <font>
      <b/>
      <sz val="6"/>
      <color indexed="14"/>
      <name val="新細明體"/>
      <family val="1"/>
      <charset val="136"/>
    </font>
    <font>
      <sz val="8"/>
      <color indexed="8"/>
      <name val="標楷體"/>
      <family val="4"/>
      <charset val="136"/>
    </font>
    <font>
      <sz val="6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0"/>
      <color indexed="16"/>
      <name val="標楷體"/>
      <family val="4"/>
      <charset val="136"/>
    </font>
    <font>
      <sz val="14"/>
      <color theme="1"/>
      <name val="標楷體"/>
      <family val="4"/>
      <charset val="136"/>
    </font>
    <font>
      <sz val="6"/>
      <color indexed="8"/>
      <name val="新細明體"/>
      <family val="1"/>
      <charset val="136"/>
    </font>
    <font>
      <b/>
      <sz val="9"/>
      <color indexed="16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9"/>
      <color rgb="FFFF0000"/>
      <name val="標楷體"/>
      <family val="4"/>
      <charset val="136"/>
    </font>
    <font>
      <b/>
      <sz val="13"/>
      <name val="標楷體"/>
      <family val="4"/>
      <charset val="136"/>
    </font>
    <font>
      <b/>
      <sz val="14"/>
      <color theme="1"/>
      <name val="新細明體"/>
      <family val="1"/>
      <charset val="136"/>
    </font>
    <font>
      <b/>
      <sz val="13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6"/>
      <color indexed="16"/>
      <name val="新細明體"/>
      <family val="1"/>
      <charset val="136"/>
    </font>
    <font>
      <sz val="6"/>
      <color theme="1"/>
      <name val="新細明體"/>
      <family val="1"/>
      <charset val="136"/>
    </font>
    <font>
      <sz val="6"/>
      <color indexed="10"/>
      <name val="新細明體"/>
      <family val="1"/>
      <charset val="136"/>
    </font>
    <font>
      <sz val="6"/>
      <color indexed="17"/>
      <name val="新細明體"/>
      <family val="1"/>
      <charset val="136"/>
    </font>
    <font>
      <sz val="6"/>
      <color indexed="53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6" fontId="18" fillId="0" borderId="3" xfId="0" applyNumberFormat="1" applyFont="1" applyBorder="1" applyAlignment="1">
      <alignment horizontal="center" vertical="center" wrapText="1" shrinkToFi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 shrinkToFit="1"/>
    </xf>
    <xf numFmtId="177" fontId="21" fillId="2" borderId="7" xfId="0" applyNumberFormat="1" applyFont="1" applyFill="1" applyBorder="1" applyAlignment="1">
      <alignment horizontal="justify" vertical="center" readingOrder="1"/>
    </xf>
    <xf numFmtId="0" fontId="22" fillId="0" borderId="8" xfId="0" applyFont="1" applyBorder="1" applyAlignment="1">
      <alignment vertical="center" wrapText="1"/>
    </xf>
    <xf numFmtId="0" fontId="23" fillId="0" borderId="9" xfId="0" applyFont="1" applyBorder="1" applyAlignment="1">
      <alignment horizontal="center" vertical="center" wrapText="1"/>
    </xf>
    <xf numFmtId="178" fontId="19" fillId="0" borderId="9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0" fontId="24" fillId="0" borderId="9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178" fontId="25" fillId="0" borderId="9" xfId="0" applyNumberFormat="1" applyFont="1" applyBorder="1" applyAlignment="1">
      <alignment horizontal="center" vertical="center" wrapText="1"/>
    </xf>
    <xf numFmtId="176" fontId="25" fillId="0" borderId="9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178" fontId="19" fillId="0" borderId="15" xfId="0" applyNumberFormat="1" applyFont="1" applyBorder="1" applyAlignment="1">
      <alignment horizontal="center" vertical="center" wrapText="1"/>
    </xf>
    <xf numFmtId="178" fontId="19" fillId="0" borderId="16" xfId="0" applyNumberFormat="1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 wrapText="1"/>
    </xf>
    <xf numFmtId="178" fontId="19" fillId="0" borderId="17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78" fontId="19" fillId="0" borderId="14" xfId="0" applyNumberFormat="1" applyFont="1" applyBorder="1" applyAlignment="1">
      <alignment horizontal="center" vertical="center" wrapText="1"/>
    </xf>
    <xf numFmtId="178" fontId="19" fillId="0" borderId="18" xfId="0" applyNumberFormat="1" applyFont="1" applyBorder="1" applyAlignment="1">
      <alignment horizontal="center" vertical="center" wrapText="1"/>
    </xf>
    <xf numFmtId="176" fontId="19" fillId="0" borderId="17" xfId="0" applyNumberFormat="1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176" fontId="19" fillId="0" borderId="22" xfId="0" applyNumberFormat="1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178" fontId="19" fillId="0" borderId="23" xfId="0" applyNumberFormat="1" applyFont="1" applyBorder="1" applyAlignment="1">
      <alignment horizontal="center" vertical="center" wrapText="1"/>
    </xf>
    <xf numFmtId="0" fontId="22" fillId="0" borderId="24" xfId="0" applyFont="1" applyBorder="1" applyAlignment="1">
      <alignment vertical="center" wrapText="1"/>
    </xf>
    <xf numFmtId="0" fontId="26" fillId="0" borderId="25" xfId="0" applyFont="1" applyBorder="1" applyAlignment="1">
      <alignment horizontal="center" vertical="center" wrapText="1"/>
    </xf>
    <xf numFmtId="178" fontId="19" fillId="0" borderId="25" xfId="0" applyNumberFormat="1" applyFont="1" applyBorder="1" applyAlignment="1">
      <alignment horizontal="center" vertical="center" wrapText="1"/>
    </xf>
    <xf numFmtId="178" fontId="19" fillId="0" borderId="26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24" fillId="0" borderId="25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center" vertical="center" wrapText="1"/>
    </xf>
    <xf numFmtId="176" fontId="25" fillId="0" borderId="25" xfId="0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176" fontId="19" fillId="0" borderId="9" xfId="0" applyNumberFormat="1" applyFont="1" applyBorder="1" applyAlignment="1">
      <alignment horizontal="center" vertical="center" wrapText="1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2" fillId="0" borderId="10" xfId="0" applyFont="1" applyBorder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2" fillId="0" borderId="29" xfId="0" applyFont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179" fontId="21" fillId="0" borderId="9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 wrapText="1"/>
    </xf>
    <xf numFmtId="0" fontId="11" fillId="0" borderId="27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176" fontId="18" fillId="0" borderId="34" xfId="0" applyNumberFormat="1" applyFont="1" applyBorder="1" applyAlignment="1">
      <alignment horizontal="center" vertical="center" wrapText="1" shrinkToFit="1"/>
    </xf>
    <xf numFmtId="0" fontId="3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3" fillId="0" borderId="9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5558-2A22-48A8-B161-186E402B6F09}">
  <dimension ref="A1:S28"/>
  <sheetViews>
    <sheetView tabSelected="1" topLeftCell="A19" workbookViewId="0">
      <selection activeCell="S7" sqref="S7"/>
    </sheetView>
  </sheetViews>
  <sheetFormatPr defaultRowHeight="16.2" x14ac:dyDescent="0.3"/>
  <cols>
    <col min="1" max="1" width="10.109375" bestFit="1" customWidth="1"/>
    <col min="2" max="2" width="11.77734375" customWidth="1"/>
    <col min="3" max="3" width="2.6640625" customWidth="1"/>
    <col min="4" max="4" width="2.77734375" customWidth="1"/>
    <col min="5" max="5" width="3.33203125" customWidth="1"/>
    <col min="6" max="6" width="3.21875" customWidth="1"/>
    <col min="7" max="7" width="2.33203125" customWidth="1"/>
    <col min="8" max="8" width="2.88671875" customWidth="1"/>
    <col min="9" max="9" width="2.77734375" customWidth="1"/>
    <col min="10" max="10" width="3.33203125" customWidth="1"/>
    <col min="11" max="11" width="23.109375" customWidth="1"/>
    <col min="12" max="12" width="3.33203125" customWidth="1"/>
    <col min="13" max="13" width="3.44140625" customWidth="1"/>
    <col min="14" max="15" width="3.33203125" customWidth="1"/>
    <col min="16" max="16" width="3.44140625" customWidth="1"/>
    <col min="17" max="17" width="3.6640625" customWidth="1"/>
    <col min="18" max="18" width="5" customWidth="1"/>
    <col min="19" max="19" width="7.33203125" customWidth="1"/>
  </cols>
  <sheetData>
    <row r="1" spans="1:19" ht="22.2" x14ac:dyDescent="0.3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9" ht="22.8" thickBot="1" x14ac:dyDescent="0.35">
      <c r="A2" s="2"/>
      <c r="B2" s="66" t="s">
        <v>1</v>
      </c>
      <c r="C2" s="67"/>
      <c r="D2" s="67"/>
      <c r="E2" s="67"/>
      <c r="F2" s="67"/>
      <c r="G2" s="67"/>
      <c r="H2" s="67"/>
      <c r="I2" s="67"/>
      <c r="J2" s="67"/>
      <c r="K2" s="3"/>
      <c r="L2" s="4"/>
      <c r="M2" s="5"/>
      <c r="N2" s="6"/>
      <c r="O2" s="6"/>
      <c r="P2" s="6"/>
      <c r="Q2" s="6"/>
    </row>
    <row r="3" spans="1:19" ht="48" customHeight="1" thickBot="1" x14ac:dyDescent="0.35">
      <c r="A3" s="7" t="s">
        <v>2</v>
      </c>
      <c r="B3" s="68" t="s">
        <v>3</v>
      </c>
      <c r="C3" s="68"/>
      <c r="D3" s="8" t="s">
        <v>4</v>
      </c>
      <c r="E3" s="9" t="s">
        <v>5</v>
      </c>
      <c r="F3" s="10" t="s">
        <v>6</v>
      </c>
      <c r="G3" s="11" t="s">
        <v>7</v>
      </c>
      <c r="H3" s="12" t="s">
        <v>8</v>
      </c>
      <c r="I3" s="13" t="s">
        <v>9</v>
      </c>
      <c r="J3" s="14" t="s">
        <v>10</v>
      </c>
      <c r="K3" s="69" t="s">
        <v>11</v>
      </c>
      <c r="L3" s="70"/>
      <c r="M3" s="15" t="s">
        <v>4</v>
      </c>
      <c r="N3" s="16" t="s">
        <v>5</v>
      </c>
      <c r="O3" s="17" t="s">
        <v>6</v>
      </c>
      <c r="P3" s="18" t="s">
        <v>7</v>
      </c>
      <c r="Q3" s="19" t="s">
        <v>8</v>
      </c>
      <c r="R3" s="20" t="s">
        <v>9</v>
      </c>
      <c r="S3" s="21" t="s">
        <v>10</v>
      </c>
    </row>
    <row r="4" spans="1:19" s="1" customFormat="1" ht="21" customHeight="1" thickBot="1" x14ac:dyDescent="0.35">
      <c r="A4" s="77" t="s">
        <v>39</v>
      </c>
      <c r="B4" s="78" t="s">
        <v>12</v>
      </c>
      <c r="C4" s="79"/>
      <c r="D4" s="80"/>
      <c r="E4" s="81"/>
      <c r="F4" s="82"/>
      <c r="G4" s="83"/>
      <c r="H4" s="26">
        <v>1</v>
      </c>
      <c r="I4" s="84"/>
      <c r="J4" s="85">
        <v>60</v>
      </c>
      <c r="K4" s="86" t="s">
        <v>40</v>
      </c>
      <c r="L4" s="87"/>
      <c r="M4" s="88">
        <v>1</v>
      </c>
      <c r="N4" s="89">
        <v>0.5</v>
      </c>
      <c r="O4" s="90"/>
      <c r="P4" s="91"/>
      <c r="Q4" s="92"/>
      <c r="R4" s="89">
        <v>0.8</v>
      </c>
      <c r="S4" s="31">
        <f>(M4*70)+(N4*75)+(O4*45)+(P4*25)+(Q4*60)+(R4*120)</f>
        <v>203.5</v>
      </c>
    </row>
    <row r="5" spans="1:19" ht="20.399999999999999" thickBot="1" x14ac:dyDescent="0.35">
      <c r="A5" s="22">
        <v>46266</v>
      </c>
      <c r="B5" s="23" t="s">
        <v>12</v>
      </c>
      <c r="C5" s="24"/>
      <c r="D5" s="25"/>
      <c r="E5" s="25"/>
      <c r="F5" s="26"/>
      <c r="G5" s="26"/>
      <c r="H5" s="26">
        <v>1</v>
      </c>
      <c r="I5" s="26"/>
      <c r="J5" s="27">
        <v>60</v>
      </c>
      <c r="K5" s="28" t="s">
        <v>13</v>
      </c>
      <c r="L5" s="29"/>
      <c r="M5" s="30" t="s">
        <v>14</v>
      </c>
      <c r="N5" s="30"/>
      <c r="O5" s="30"/>
      <c r="P5" s="30"/>
      <c r="Q5" s="25"/>
      <c r="R5" s="30"/>
      <c r="S5" s="31">
        <v>70</v>
      </c>
    </row>
    <row r="6" spans="1:19" ht="20.399999999999999" thickBot="1" x14ac:dyDescent="0.35">
      <c r="A6" s="22">
        <v>46267</v>
      </c>
      <c r="B6" s="32" t="s">
        <v>15</v>
      </c>
      <c r="C6" s="33"/>
      <c r="D6" s="25"/>
      <c r="E6" s="25"/>
      <c r="F6" s="26"/>
      <c r="G6" s="26"/>
      <c r="H6" s="26">
        <v>1</v>
      </c>
      <c r="I6" s="26"/>
      <c r="J6" s="27">
        <v>60</v>
      </c>
      <c r="K6" s="28" t="s">
        <v>16</v>
      </c>
      <c r="L6" s="34"/>
      <c r="M6" s="30">
        <v>0.8</v>
      </c>
      <c r="N6" s="30"/>
      <c r="O6" s="30">
        <v>0.2</v>
      </c>
      <c r="P6" s="30"/>
      <c r="Q6" s="30"/>
      <c r="R6" s="30">
        <v>0.8</v>
      </c>
      <c r="S6" s="31">
        <f>(M6*70)+(N6*75)+(O6*45)+(P6*25)+(Q6*60)+(R6*120)</f>
        <v>161</v>
      </c>
    </row>
    <row r="7" spans="1:19" ht="40.200000000000003" thickBot="1" x14ac:dyDescent="0.35">
      <c r="A7" s="22">
        <v>46268</v>
      </c>
      <c r="B7" s="32" t="s">
        <v>15</v>
      </c>
      <c r="C7" s="35"/>
      <c r="D7" s="36"/>
      <c r="E7" s="36"/>
      <c r="F7" s="37"/>
      <c r="G7" s="37"/>
      <c r="H7" s="26">
        <v>1</v>
      </c>
      <c r="I7" s="26"/>
      <c r="J7" s="27">
        <v>60</v>
      </c>
      <c r="K7" s="28" t="s">
        <v>17</v>
      </c>
      <c r="L7" s="38"/>
      <c r="M7" s="25">
        <v>0.5</v>
      </c>
      <c r="N7" s="25">
        <v>0.5</v>
      </c>
      <c r="O7" s="25"/>
      <c r="P7" s="25">
        <v>1</v>
      </c>
      <c r="Q7" s="25"/>
      <c r="R7" s="25"/>
      <c r="S7" s="31">
        <f>(M7*70)+(N7*75)+(O7*45)+(P7*25)+(Q7*60)+(R7*120)</f>
        <v>97.5</v>
      </c>
    </row>
    <row r="8" spans="1:19" ht="20.399999999999999" thickBot="1" x14ac:dyDescent="0.35">
      <c r="A8" s="22">
        <v>46269</v>
      </c>
      <c r="B8" s="23" t="s">
        <v>12</v>
      </c>
      <c r="C8" s="39"/>
      <c r="D8" s="40"/>
      <c r="E8" s="40"/>
      <c r="F8" s="41"/>
      <c r="G8" s="41"/>
      <c r="H8" s="26">
        <v>1</v>
      </c>
      <c r="I8" s="26"/>
      <c r="J8" s="27">
        <v>60</v>
      </c>
      <c r="K8" s="28" t="s">
        <v>18</v>
      </c>
      <c r="L8" s="42"/>
      <c r="M8" s="30">
        <v>0.2</v>
      </c>
      <c r="N8" s="30">
        <v>0.4</v>
      </c>
      <c r="O8" s="30">
        <v>0.1</v>
      </c>
      <c r="P8" s="30">
        <v>0.5</v>
      </c>
      <c r="Q8" s="30"/>
      <c r="R8" s="30"/>
      <c r="S8" s="31">
        <f t="shared" ref="S8" si="0">(M8*70)+(N8*75)+(O8*45)+(P8*25)+(Q8*60)+(R8*120)</f>
        <v>61</v>
      </c>
    </row>
    <row r="9" spans="1:19" ht="20.399999999999999" thickBot="1" x14ac:dyDescent="0.35">
      <c r="A9" s="22">
        <v>46272</v>
      </c>
      <c r="B9" s="32" t="s">
        <v>15</v>
      </c>
      <c r="C9" s="34"/>
      <c r="D9" s="43"/>
      <c r="E9" s="43"/>
      <c r="F9" s="44"/>
      <c r="G9" s="44"/>
      <c r="H9" s="26">
        <v>1</v>
      </c>
      <c r="I9" s="26"/>
      <c r="J9" s="27">
        <v>60</v>
      </c>
      <c r="K9" s="28" t="s">
        <v>19</v>
      </c>
      <c r="L9" s="29"/>
      <c r="M9" s="25">
        <v>0.5</v>
      </c>
      <c r="N9" s="25"/>
      <c r="O9" s="25">
        <v>0.2</v>
      </c>
      <c r="P9" s="25">
        <v>0.4</v>
      </c>
      <c r="Q9" s="25"/>
      <c r="R9" s="30">
        <v>0.8</v>
      </c>
      <c r="S9" s="31">
        <f>(M9*70)+(N9*75)+(O9*45)+(P9*25)+(Q9*60)+(R9*120)</f>
        <v>150</v>
      </c>
    </row>
    <row r="10" spans="1:19" ht="20.399999999999999" thickBot="1" x14ac:dyDescent="0.35">
      <c r="A10" s="22">
        <v>46273</v>
      </c>
      <c r="B10" s="32" t="s">
        <v>15</v>
      </c>
      <c r="C10" s="24"/>
      <c r="D10" s="25"/>
      <c r="E10" s="25"/>
      <c r="F10" s="26"/>
      <c r="G10" s="26"/>
      <c r="H10" s="26">
        <v>1</v>
      </c>
      <c r="I10" s="26"/>
      <c r="J10" s="27">
        <v>60</v>
      </c>
      <c r="K10" s="28" t="s">
        <v>20</v>
      </c>
      <c r="L10" s="29"/>
      <c r="M10" s="30">
        <v>0.5</v>
      </c>
      <c r="N10" s="30">
        <v>1</v>
      </c>
      <c r="O10" s="30"/>
      <c r="P10" s="30"/>
      <c r="Q10" s="25"/>
      <c r="R10" s="30"/>
      <c r="S10" s="31">
        <f t="shared" ref="S10" si="1">(M10*70)+(N10*75)+(O10*45)+(P10*25)+(Q10*60)+(R10*120)</f>
        <v>110</v>
      </c>
    </row>
    <row r="11" spans="1:19" ht="20.399999999999999" thickBot="1" x14ac:dyDescent="0.35">
      <c r="A11" s="22">
        <v>46274</v>
      </c>
      <c r="B11" s="23" t="s">
        <v>12</v>
      </c>
      <c r="C11" s="33"/>
      <c r="D11" s="25"/>
      <c r="E11" s="25"/>
      <c r="F11" s="26"/>
      <c r="G11" s="26"/>
      <c r="H11" s="26">
        <v>1</v>
      </c>
      <c r="I11" s="26"/>
      <c r="J11" s="45">
        <v>60</v>
      </c>
      <c r="K11" s="28" t="s">
        <v>21</v>
      </c>
      <c r="L11" s="46"/>
      <c r="M11" s="30">
        <v>0.8</v>
      </c>
      <c r="N11" s="30">
        <v>0.3</v>
      </c>
      <c r="O11" s="30">
        <v>0.2</v>
      </c>
      <c r="P11" s="30">
        <v>0.1</v>
      </c>
      <c r="Q11" s="30"/>
      <c r="R11" s="30">
        <v>0.8</v>
      </c>
      <c r="S11" s="31">
        <f>(M11*70)+(N11*75)+(O11*45)+(P11*25)+(Q11*60)+(R11*120)</f>
        <v>186</v>
      </c>
    </row>
    <row r="12" spans="1:19" ht="40.200000000000003" thickBot="1" x14ac:dyDescent="0.35">
      <c r="A12" s="22">
        <v>46275</v>
      </c>
      <c r="B12" s="32" t="s">
        <v>15</v>
      </c>
      <c r="C12" s="35"/>
      <c r="D12" s="36"/>
      <c r="E12" s="36"/>
      <c r="F12" s="37"/>
      <c r="G12" s="37"/>
      <c r="H12" s="26">
        <v>1</v>
      </c>
      <c r="I12" s="26"/>
      <c r="J12" s="45">
        <v>60</v>
      </c>
      <c r="K12" s="28" t="s">
        <v>22</v>
      </c>
      <c r="L12" s="47"/>
      <c r="M12" s="25">
        <v>1</v>
      </c>
      <c r="N12" s="25">
        <v>0.8</v>
      </c>
      <c r="O12" s="25">
        <v>0.2</v>
      </c>
      <c r="P12" s="25">
        <v>0.2</v>
      </c>
      <c r="Q12" s="25"/>
      <c r="R12" s="25"/>
      <c r="S12" s="31">
        <f>(M12*70)+(N12*75)+(O12*45)+(P12*25)+(Q12*60)+(R12*120)</f>
        <v>144</v>
      </c>
    </row>
    <row r="13" spans="1:19" ht="20.399999999999999" thickBot="1" x14ac:dyDescent="0.35">
      <c r="A13" s="22">
        <v>46276</v>
      </c>
      <c r="B13" s="32" t="s">
        <v>15</v>
      </c>
      <c r="C13" s="35"/>
      <c r="D13" s="36"/>
      <c r="E13" s="36"/>
      <c r="F13" s="37"/>
      <c r="G13" s="37"/>
      <c r="H13" s="26">
        <v>1</v>
      </c>
      <c r="I13" s="26"/>
      <c r="J13" s="45">
        <v>60</v>
      </c>
      <c r="K13" s="28" t="s">
        <v>23</v>
      </c>
      <c r="L13" s="48"/>
      <c r="M13" s="30">
        <v>0.5</v>
      </c>
      <c r="N13" s="30">
        <v>0.4</v>
      </c>
      <c r="O13" s="30">
        <v>0.1</v>
      </c>
      <c r="P13" s="30">
        <v>0.2</v>
      </c>
      <c r="Q13" s="30"/>
      <c r="R13" s="30"/>
      <c r="S13" s="31">
        <f t="shared" ref="S13" si="2">(M13*70)+(N13*75)+(O13*45)+(P13*25)+(Q13*60)+(R13*120)</f>
        <v>74.5</v>
      </c>
    </row>
    <row r="14" spans="1:19" ht="40.200000000000003" thickBot="1" x14ac:dyDescent="0.35">
      <c r="A14" s="22">
        <v>46279</v>
      </c>
      <c r="B14" s="23" t="s">
        <v>12</v>
      </c>
      <c r="C14" s="34"/>
      <c r="D14" s="43"/>
      <c r="E14" s="43"/>
      <c r="F14" s="44"/>
      <c r="G14" s="44"/>
      <c r="H14" s="26">
        <v>1</v>
      </c>
      <c r="I14" s="26"/>
      <c r="J14" s="27">
        <v>60</v>
      </c>
      <c r="K14" s="28" t="s">
        <v>24</v>
      </c>
      <c r="L14" s="34"/>
      <c r="M14" s="25">
        <v>0.4</v>
      </c>
      <c r="N14" s="25">
        <v>0.3</v>
      </c>
      <c r="O14" s="25">
        <v>0.1</v>
      </c>
      <c r="P14" s="25">
        <v>0.2</v>
      </c>
      <c r="Q14" s="25"/>
      <c r="R14" s="30">
        <v>0.8</v>
      </c>
      <c r="S14" s="31">
        <f>(M14*70)+(N14*75)+(O14*45)+(P14*25)+(Q14*60)+(R14*120)</f>
        <v>156</v>
      </c>
    </row>
    <row r="15" spans="1:19" ht="20.399999999999999" thickBot="1" x14ac:dyDescent="0.35">
      <c r="A15" s="22">
        <v>46280</v>
      </c>
      <c r="B15" s="32" t="s">
        <v>15</v>
      </c>
      <c r="C15" s="34"/>
      <c r="D15" s="43"/>
      <c r="E15" s="43"/>
      <c r="F15" s="44"/>
      <c r="G15" s="44"/>
      <c r="H15" s="26">
        <v>1</v>
      </c>
      <c r="I15" s="26"/>
      <c r="J15" s="27">
        <v>60</v>
      </c>
      <c r="K15" s="28" t="s">
        <v>25</v>
      </c>
      <c r="L15" s="29"/>
      <c r="M15" s="30"/>
      <c r="N15" s="30">
        <v>1</v>
      </c>
      <c r="O15" s="30">
        <v>0.1</v>
      </c>
      <c r="P15" s="30">
        <v>0.3</v>
      </c>
      <c r="Q15" s="25"/>
      <c r="R15" s="30"/>
      <c r="S15" s="31">
        <f t="shared" ref="S15" si="3">(M15*70)+(N15*75)+(O15*45)+(P15*25)+(Q15*60)+(R15*120)</f>
        <v>87</v>
      </c>
    </row>
    <row r="16" spans="1:19" ht="20.399999999999999" thickBot="1" x14ac:dyDescent="0.35">
      <c r="A16" s="22">
        <v>46281</v>
      </c>
      <c r="B16" s="32" t="s">
        <v>15</v>
      </c>
      <c r="C16" s="24"/>
      <c r="D16" s="25"/>
      <c r="E16" s="25"/>
      <c r="F16" s="26"/>
      <c r="G16" s="26"/>
      <c r="H16" s="26">
        <v>1</v>
      </c>
      <c r="I16" s="26"/>
      <c r="J16" s="27">
        <v>60</v>
      </c>
      <c r="K16" s="28" t="s">
        <v>26</v>
      </c>
      <c r="L16" s="34"/>
      <c r="M16" s="30">
        <v>0.5</v>
      </c>
      <c r="N16" s="30">
        <v>0.4</v>
      </c>
      <c r="O16" s="30"/>
      <c r="P16" s="30"/>
      <c r="Q16" s="30"/>
      <c r="R16" s="30">
        <v>0.8</v>
      </c>
      <c r="S16" s="31">
        <f>(M16*70)+(N16*75)+(O16*45)+(P16*25)+(Q16*60)+(R16*120)</f>
        <v>161</v>
      </c>
    </row>
    <row r="17" spans="1:19" ht="40.200000000000003" thickBot="1" x14ac:dyDescent="0.35">
      <c r="A17" s="22">
        <v>46282</v>
      </c>
      <c r="B17" s="32" t="s">
        <v>15</v>
      </c>
      <c r="C17" s="33"/>
      <c r="D17" s="25"/>
      <c r="E17" s="25"/>
      <c r="F17" s="26"/>
      <c r="G17" s="26"/>
      <c r="H17" s="26">
        <v>1</v>
      </c>
      <c r="I17" s="26"/>
      <c r="J17" s="49">
        <f t="shared" ref="J17" si="4">(D17*70)+(E17*75)+(F17*45)+(G17*25)+(H17*60)+(I17*120)</f>
        <v>60</v>
      </c>
      <c r="K17" s="28" t="s">
        <v>27</v>
      </c>
      <c r="L17" s="34"/>
      <c r="M17" s="30">
        <v>0.8</v>
      </c>
      <c r="N17" s="30">
        <v>0.8</v>
      </c>
      <c r="O17" s="30">
        <v>0.1</v>
      </c>
      <c r="P17" s="30">
        <v>0.5</v>
      </c>
      <c r="Q17" s="30"/>
      <c r="R17" s="30"/>
      <c r="S17" s="31">
        <f>(M17*70)+(N17*75)+(O17*45)+(P17*25)+(Q17*60)+(R17*120)</f>
        <v>133</v>
      </c>
    </row>
    <row r="18" spans="1:19" ht="20.399999999999999" thickBot="1" x14ac:dyDescent="0.35">
      <c r="A18" s="22">
        <v>46283</v>
      </c>
      <c r="B18" s="32" t="s">
        <v>15</v>
      </c>
      <c r="C18" s="50"/>
      <c r="D18" s="51"/>
      <c r="E18" s="51"/>
      <c r="F18" s="51"/>
      <c r="G18" s="26"/>
      <c r="H18" s="26">
        <v>1</v>
      </c>
      <c r="I18" s="26"/>
      <c r="J18" s="27">
        <v>60</v>
      </c>
      <c r="K18" s="28" t="s">
        <v>28</v>
      </c>
      <c r="L18" s="24"/>
      <c r="M18" s="30">
        <v>0.5</v>
      </c>
      <c r="N18" s="30"/>
      <c r="O18" s="30">
        <v>0.1</v>
      </c>
      <c r="P18" s="30">
        <v>0.2</v>
      </c>
      <c r="Q18" s="30"/>
      <c r="R18" s="30">
        <v>0.5</v>
      </c>
      <c r="S18" s="31">
        <f>(M18*70)+(N18*75)+(O18*45)+(P18*25)+(Q18*60)+(R18*120)</f>
        <v>104.5</v>
      </c>
    </row>
    <row r="19" spans="1:19" ht="40.200000000000003" thickBot="1" x14ac:dyDescent="0.35">
      <c r="A19" s="22">
        <v>46286</v>
      </c>
      <c r="B19" s="32" t="s">
        <v>15</v>
      </c>
      <c r="C19" s="34"/>
      <c r="D19" s="43"/>
      <c r="E19" s="43"/>
      <c r="F19" s="44"/>
      <c r="G19" s="41"/>
      <c r="H19" s="26"/>
      <c r="I19" s="26"/>
      <c r="J19" s="27"/>
      <c r="K19" s="28" t="s">
        <v>29</v>
      </c>
      <c r="L19" s="34"/>
      <c r="M19" s="30">
        <v>0.5</v>
      </c>
      <c r="N19" s="30">
        <v>0.6</v>
      </c>
      <c r="O19" s="30"/>
      <c r="P19" s="30"/>
      <c r="Q19" s="25"/>
      <c r="R19" s="30">
        <v>0.8</v>
      </c>
      <c r="S19" s="31">
        <f>(M19*70)+(N19*75)+(O19*45)+(P19*25)+(Q19*60)+(R19*120)</f>
        <v>176</v>
      </c>
    </row>
    <row r="20" spans="1:19" ht="20.399999999999999" thickBot="1" x14ac:dyDescent="0.35">
      <c r="A20" s="22">
        <v>46287</v>
      </c>
      <c r="B20" s="32" t="s">
        <v>15</v>
      </c>
      <c r="C20" s="33"/>
      <c r="D20" s="43"/>
      <c r="E20" s="43"/>
      <c r="F20" s="44"/>
      <c r="G20" s="44"/>
      <c r="H20" s="26">
        <v>1</v>
      </c>
      <c r="I20" s="26"/>
      <c r="J20" s="27">
        <v>60</v>
      </c>
      <c r="K20" s="28" t="s">
        <v>30</v>
      </c>
      <c r="L20" s="29"/>
      <c r="M20" s="30">
        <v>0.5</v>
      </c>
      <c r="N20" s="30">
        <v>0.5</v>
      </c>
      <c r="O20" s="30"/>
      <c r="P20" s="30">
        <v>0.5</v>
      </c>
      <c r="Q20" s="25"/>
      <c r="R20" s="30">
        <v>0.6</v>
      </c>
      <c r="S20" s="31">
        <f t="shared" ref="S20" si="5">(M20*70)+(N20*75)+(O20*45)+(P20*25)+(Q20*60)+(R20*120)</f>
        <v>157</v>
      </c>
    </row>
    <row r="21" spans="1:19" ht="20.399999999999999" thickBot="1" x14ac:dyDescent="0.35">
      <c r="A21" s="22">
        <v>46288</v>
      </c>
      <c r="B21" s="32" t="s">
        <v>15</v>
      </c>
      <c r="C21" s="24"/>
      <c r="D21" s="25"/>
      <c r="E21" s="25"/>
      <c r="F21" s="26"/>
      <c r="G21" s="26"/>
      <c r="H21" s="26">
        <v>1</v>
      </c>
      <c r="I21" s="26"/>
      <c r="J21" s="27">
        <v>60</v>
      </c>
      <c r="K21" s="28" t="s">
        <v>31</v>
      </c>
      <c r="L21" s="34"/>
      <c r="M21" s="30">
        <v>0.8</v>
      </c>
      <c r="N21" s="30"/>
      <c r="O21" s="30"/>
      <c r="P21" s="30"/>
      <c r="Q21" s="30"/>
      <c r="R21" s="30">
        <v>0.8</v>
      </c>
      <c r="S21" s="31">
        <f>(M21*70)+(N21*75)+(O21*45)+(P21*25)+(Q21*60)+(R21*120)</f>
        <v>152</v>
      </c>
    </row>
    <row r="22" spans="1:19" ht="39.6" x14ac:dyDescent="0.3">
      <c r="A22" s="22">
        <v>46289</v>
      </c>
      <c r="B22" s="52" t="s">
        <v>15</v>
      </c>
      <c r="C22" s="53"/>
      <c r="D22" s="54"/>
      <c r="E22" s="54"/>
      <c r="F22" s="55"/>
      <c r="G22" s="55"/>
      <c r="H22" s="55">
        <v>1</v>
      </c>
      <c r="I22" s="55"/>
      <c r="J22" s="56">
        <v>60</v>
      </c>
      <c r="K22" s="57" t="s">
        <v>32</v>
      </c>
      <c r="L22" s="58"/>
      <c r="M22" s="54">
        <v>0.8</v>
      </c>
      <c r="N22" s="54">
        <v>0.8</v>
      </c>
      <c r="O22" s="54"/>
      <c r="P22" s="54"/>
      <c r="Q22" s="54"/>
      <c r="R22" s="54"/>
      <c r="S22" s="59">
        <f>(M22*70)+(N22*75)+(O22*45)+(P22*25)+(Q22*60)+(R22*120)</f>
        <v>116</v>
      </c>
    </row>
    <row r="23" spans="1:19" ht="19.8" customHeight="1" x14ac:dyDescent="0.3">
      <c r="A23" s="22">
        <v>46290</v>
      </c>
      <c r="B23" s="71" t="s">
        <v>33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3"/>
    </row>
    <row r="24" spans="1:19" ht="19.8" customHeight="1" x14ac:dyDescent="0.3">
      <c r="A24" s="22">
        <v>46293</v>
      </c>
      <c r="B24" s="74" t="s">
        <v>34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6"/>
    </row>
    <row r="25" spans="1:19" ht="19.8" x14ac:dyDescent="0.3">
      <c r="A25" s="22">
        <v>46294</v>
      </c>
      <c r="B25" s="60" t="s">
        <v>15</v>
      </c>
      <c r="C25" s="33"/>
      <c r="D25" s="25"/>
      <c r="E25" s="25"/>
      <c r="F25" s="25"/>
      <c r="G25" s="25"/>
      <c r="H25" s="25">
        <v>1</v>
      </c>
      <c r="I25" s="25"/>
      <c r="J25" s="61">
        <v>60</v>
      </c>
      <c r="K25" s="28" t="s">
        <v>35</v>
      </c>
      <c r="L25" s="24"/>
      <c r="M25" s="30">
        <v>0.5</v>
      </c>
      <c r="N25" s="30">
        <v>0.8</v>
      </c>
      <c r="O25" s="25">
        <v>0.1</v>
      </c>
      <c r="P25" s="30">
        <v>0.3</v>
      </c>
      <c r="Q25" s="25"/>
      <c r="R25" s="30"/>
      <c r="S25" s="31">
        <f>(M25*70)+(N25*75)+(O26*45)+(P25*25)+(Q25*60)+(R25*120)</f>
        <v>102.5</v>
      </c>
    </row>
    <row r="26" spans="1:19" ht="19.8" x14ac:dyDescent="0.3">
      <c r="A26" s="22">
        <v>46295</v>
      </c>
      <c r="B26" s="60" t="s">
        <v>15</v>
      </c>
      <c r="C26" s="24"/>
      <c r="D26" s="25"/>
      <c r="E26" s="25"/>
      <c r="F26" s="25"/>
      <c r="G26" s="25"/>
      <c r="H26" s="25">
        <v>1</v>
      </c>
      <c r="I26" s="25"/>
      <c r="J26" s="61">
        <v>60</v>
      </c>
      <c r="K26" s="28" t="s">
        <v>36</v>
      </c>
      <c r="L26" s="33"/>
      <c r="M26" s="30"/>
      <c r="N26" s="30">
        <v>1</v>
      </c>
      <c r="O26" s="30"/>
      <c r="P26" s="30"/>
      <c r="Q26" s="25"/>
      <c r="R26" s="30">
        <v>0.8</v>
      </c>
      <c r="S26" s="31">
        <f t="shared" ref="S26" si="6">(M26*70)+(N26*75)+(O26*45)+(P26*25)+(Q26*60)+(R26*120)</f>
        <v>171</v>
      </c>
    </row>
    <row r="27" spans="1:19" ht="17.399999999999999" x14ac:dyDescent="0.3">
      <c r="A27" s="62" t="s">
        <v>37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</row>
    <row r="28" spans="1:19" ht="19.8" x14ac:dyDescent="0.3">
      <c r="A28" s="63" t="s">
        <v>38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</sheetData>
  <mergeCells count="8">
    <mergeCell ref="A27:S27"/>
    <mergeCell ref="A28:S28"/>
    <mergeCell ref="A1:P1"/>
    <mergeCell ref="B2:J2"/>
    <mergeCell ref="B3:C3"/>
    <mergeCell ref="K3:L3"/>
    <mergeCell ref="B23:S23"/>
    <mergeCell ref="B24:S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LM6-2</dc:creator>
  <cp:lastModifiedBy>LM6-2</cp:lastModifiedBy>
  <dcterms:created xsi:type="dcterms:W3CDTF">2026-08-26T00:59:17Z</dcterms:created>
  <dcterms:modified xsi:type="dcterms:W3CDTF">2026-08-27T02:03:05Z</dcterms:modified>
</cp:coreProperties>
</file>